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45BF92FC-6F62-4018-B5A4-885A55C7D9C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Недвижимое имущ-во" sheetId="1" r:id="rId1"/>
    <sheet name="Движимое имущ-во" sheetId="2" r:id="rId2"/>
    <sheet name="Сведения МУП и МУ" sheetId="3" r:id="rId3"/>
    <sheet name="Земельные участки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1" i="4" l="1"/>
  <c r="E110" i="4"/>
  <c r="A110" i="4"/>
  <c r="E109" i="4"/>
  <c r="D109" i="4"/>
  <c r="E106" i="4"/>
  <c r="D106" i="4"/>
  <c r="E99" i="4"/>
  <c r="D99" i="4"/>
  <c r="D110" i="4" s="1"/>
  <c r="E93" i="4"/>
  <c r="E111" i="4" s="1"/>
  <c r="D93" i="4"/>
  <c r="D111" i="4" s="1"/>
  <c r="C3213" i="2" l="1"/>
  <c r="B3213" i="2"/>
  <c r="C3209" i="2"/>
  <c r="B3209" i="2"/>
  <c r="C3105" i="2"/>
  <c r="B3105" i="2"/>
  <c r="C3098" i="2"/>
  <c r="B3098" i="2"/>
  <c r="C3066" i="2"/>
  <c r="B3066" i="2"/>
  <c r="C3062" i="2"/>
  <c r="B3062" i="2"/>
  <c r="C3008" i="2"/>
  <c r="B3008" i="2"/>
  <c r="C2987" i="2"/>
  <c r="B2987" i="2"/>
  <c r="C2697" i="2"/>
  <c r="B2697" i="2"/>
  <c r="C2508" i="2"/>
  <c r="C2698" i="2" s="1"/>
  <c r="B2508" i="2"/>
  <c r="B2698" i="2" s="1"/>
  <c r="C2048" i="2"/>
  <c r="B2048" i="2"/>
  <c r="C2044" i="2"/>
  <c r="B2044" i="2"/>
  <c r="C2031" i="2"/>
  <c r="B2031" i="2"/>
  <c r="C2020" i="2"/>
  <c r="B2020" i="2"/>
  <c r="C2004" i="2"/>
  <c r="B2004" i="2"/>
  <c r="C1994" i="2"/>
  <c r="B1994" i="2"/>
  <c r="C1988" i="2"/>
  <c r="B1988" i="2"/>
  <c r="C1977" i="2"/>
  <c r="B1977" i="2"/>
  <c r="C1971" i="2"/>
  <c r="B1971" i="2"/>
  <c r="C1963" i="2"/>
  <c r="B1963" i="2"/>
  <c r="C1956" i="2"/>
  <c r="B1956" i="2"/>
  <c r="C1949" i="2"/>
  <c r="B1949" i="2"/>
  <c r="C1939" i="2"/>
  <c r="B1939" i="2"/>
  <c r="C1926" i="2"/>
  <c r="C2032" i="2" s="1"/>
  <c r="C3214" i="2" s="1"/>
  <c r="B1926" i="2"/>
  <c r="B2032" i="2" s="1"/>
  <c r="B3214" i="2" s="1"/>
  <c r="C1913" i="2"/>
  <c r="B1913" i="2"/>
  <c r="C1903" i="2"/>
  <c r="B1903" i="2"/>
  <c r="C1886" i="2"/>
  <c r="B1886" i="2"/>
  <c r="C1869" i="2"/>
  <c r="B1869" i="2"/>
  <c r="C1845" i="2"/>
  <c r="C1904" i="2" s="1"/>
  <c r="B1845" i="2"/>
  <c r="B1904" i="2" s="1"/>
  <c r="C1832" i="2"/>
  <c r="B1832" i="2"/>
  <c r="C1802" i="2"/>
  <c r="B1802" i="2"/>
  <c r="C1641" i="2"/>
  <c r="B1641" i="2"/>
  <c r="C1621" i="2"/>
  <c r="C1833" i="2" s="1"/>
  <c r="B1621" i="2"/>
  <c r="B1833" i="2" s="1"/>
  <c r="C1603" i="2"/>
  <c r="B1603" i="2"/>
  <c r="C1571" i="2"/>
  <c r="C1604" i="2" s="1"/>
  <c r="B1571" i="2"/>
  <c r="B1604" i="2" s="1"/>
  <c r="C1528" i="2"/>
  <c r="B1528" i="2"/>
  <c r="C1517" i="2"/>
  <c r="C1529" i="2" s="1"/>
  <c r="C1605" i="2" s="1"/>
  <c r="B1517" i="2"/>
  <c r="B1529" i="2" s="1"/>
  <c r="B1605" i="2" s="1"/>
  <c r="C1468" i="2"/>
  <c r="B1468" i="2"/>
  <c r="C1461" i="2"/>
  <c r="B1461" i="2"/>
  <c r="C1453" i="2"/>
  <c r="B1453" i="2"/>
  <c r="C1421" i="2"/>
  <c r="B1421" i="2"/>
  <c r="C1338" i="2"/>
  <c r="B1338" i="2"/>
  <c r="C1335" i="2"/>
  <c r="B1335" i="2"/>
  <c r="C1267" i="2"/>
  <c r="B1267" i="2"/>
  <c r="C1262" i="2"/>
  <c r="B1262" i="2"/>
  <c r="C1259" i="2"/>
  <c r="B1259" i="2"/>
  <c r="C1249" i="2"/>
  <c r="B1249" i="2"/>
  <c r="C1242" i="2"/>
  <c r="B1242" i="2"/>
  <c r="C1237" i="2"/>
  <c r="B1237" i="2"/>
  <c r="C1228" i="2"/>
  <c r="B1228" i="2"/>
  <c r="C1224" i="2"/>
  <c r="C1268" i="2" s="1"/>
  <c r="C1462" i="2" s="1"/>
  <c r="B1224" i="2"/>
  <c r="C1218" i="2"/>
  <c r="B1218" i="2"/>
  <c r="C1211" i="2"/>
  <c r="B1211" i="2"/>
  <c r="C1206" i="2"/>
  <c r="B1206" i="2"/>
  <c r="C1199" i="2"/>
  <c r="B1199" i="2"/>
  <c r="C1192" i="2"/>
  <c r="B1192" i="2"/>
  <c r="C1183" i="2"/>
  <c r="B1183" i="2"/>
  <c r="C1171" i="2"/>
  <c r="B1171" i="2"/>
  <c r="C1164" i="2"/>
  <c r="B1164" i="2"/>
  <c r="C1150" i="2"/>
  <c r="B1150" i="2"/>
  <c r="C1141" i="2"/>
  <c r="B1141" i="2"/>
  <c r="C1125" i="2"/>
  <c r="B1125" i="2"/>
  <c r="B1268" i="2" s="1"/>
  <c r="B1462" i="2" s="1"/>
  <c r="C1112" i="2"/>
  <c r="B1112" i="2"/>
  <c r="C1109" i="2"/>
  <c r="B1109" i="2"/>
  <c r="C1105" i="2"/>
  <c r="B1105" i="2"/>
  <c r="C1064" i="2"/>
  <c r="B1064" i="2"/>
  <c r="C979" i="2"/>
  <c r="C1113" i="2" s="1"/>
  <c r="C1463" i="2" s="1"/>
  <c r="B979" i="2"/>
  <c r="B1113" i="2" s="1"/>
  <c r="B1463" i="2" s="1"/>
  <c r="C900" i="2"/>
  <c r="B900" i="2"/>
  <c r="C857" i="2"/>
  <c r="C901" i="2" s="1"/>
  <c r="B857" i="2"/>
  <c r="B901" i="2" s="1"/>
  <c r="C817" i="2"/>
  <c r="B817" i="2"/>
  <c r="C746" i="2"/>
  <c r="B746" i="2"/>
  <c r="C737" i="2"/>
  <c r="B737" i="2"/>
  <c r="C734" i="2"/>
  <c r="C818" i="2" s="1"/>
  <c r="C902" i="2" s="1"/>
  <c r="B734" i="2"/>
  <c r="B818" i="2" s="1"/>
  <c r="B902" i="2" s="1"/>
  <c r="C728" i="2"/>
  <c r="B728" i="2"/>
  <c r="C591" i="2"/>
  <c r="C729" i="2" s="1"/>
  <c r="B591" i="2"/>
  <c r="B729" i="2" s="1"/>
  <c r="C455" i="2"/>
  <c r="B455" i="2"/>
  <c r="C449" i="2"/>
  <c r="B449" i="2"/>
  <c r="C402" i="2"/>
  <c r="C450" i="2" s="1"/>
  <c r="B402" i="2"/>
  <c r="B450" i="2" s="1"/>
  <c r="C376" i="2"/>
  <c r="B376" i="2"/>
  <c r="C373" i="2"/>
  <c r="B373" i="2"/>
  <c r="C298" i="2"/>
  <c r="C377" i="2" s="1"/>
  <c r="B298" i="2"/>
  <c r="B377" i="2" s="1"/>
  <c r="C256" i="2"/>
  <c r="B256" i="2"/>
  <c r="C233" i="2"/>
  <c r="C257" i="2" s="1"/>
  <c r="B233" i="2"/>
  <c r="B257" i="2" s="1"/>
  <c r="C210" i="2"/>
  <c r="B210" i="2"/>
  <c r="C204" i="2"/>
  <c r="B204" i="2"/>
  <c r="C115" i="2"/>
  <c r="B115" i="2"/>
  <c r="C9" i="2"/>
  <c r="C211" i="2" s="1"/>
  <c r="C3215" i="2" s="1"/>
  <c r="B9" i="2"/>
  <c r="B211" i="2" s="1"/>
  <c r="B3215" i="2" s="1"/>
  <c r="H1091" i="1" l="1"/>
  <c r="G1091" i="1"/>
  <c r="H514" i="1" l="1"/>
  <c r="G514" i="1"/>
  <c r="H508" i="1"/>
  <c r="G508" i="1"/>
  <c r="H518" i="1"/>
  <c r="G518" i="1"/>
  <c r="H1092" i="1" l="1"/>
  <c r="G1092" i="1"/>
  <c r="H114" i="1"/>
  <c r="H188" i="1"/>
  <c r="H451" i="1"/>
  <c r="G451" i="1"/>
  <c r="G188" i="1"/>
  <c r="H121" i="1"/>
  <c r="G121" i="1"/>
  <c r="G114" i="1"/>
  <c r="H89" i="1"/>
  <c r="G89" i="1"/>
  <c r="H86" i="1"/>
  <c r="G86" i="1"/>
  <c r="H76" i="1"/>
  <c r="G76" i="1"/>
  <c r="H72" i="1"/>
  <c r="G72" i="1"/>
  <c r="H64" i="1"/>
  <c r="G64" i="1"/>
  <c r="H58" i="1"/>
  <c r="G58" i="1"/>
  <c r="H29" i="1"/>
  <c r="G29" i="1"/>
  <c r="H50" i="1"/>
  <c r="G50" i="1"/>
  <c r="H22" i="1"/>
  <c r="G22" i="1"/>
  <c r="H14" i="1"/>
  <c r="G14" i="1"/>
  <c r="H9" i="1"/>
  <c r="G9" i="1"/>
  <c r="H90" i="1" l="1"/>
  <c r="H73" i="1"/>
  <c r="G90" i="1"/>
  <c r="G73" i="1"/>
  <c r="G452" i="1"/>
  <c r="H452" i="1"/>
  <c r="H51" i="1"/>
  <c r="G51" i="1"/>
  <c r="G1093" i="1" s="1"/>
  <c r="H1093" i="1" l="1"/>
  <c r="F99" i="1"/>
</calcChain>
</file>

<file path=xl/sharedStrings.xml><?xml version="1.0" encoding="utf-8"?>
<sst xmlns="http://schemas.openxmlformats.org/spreadsheetml/2006/main" count="26896" uniqueCount="8151">
  <si>
    <t>Балансовая стоимость</t>
  </si>
  <si>
    <t>Остаточная стоимоть</t>
  </si>
  <si>
    <t>-</t>
  </si>
  <si>
    <t>23-23-44/-39/2010-137
24.09.2010</t>
  </si>
  <si>
    <t xml:space="preserve">Квартира   </t>
  </si>
  <si>
    <t>Здания</t>
  </si>
  <si>
    <t xml:space="preserve">Гараж </t>
  </si>
  <si>
    <t>г. Темрюк, 
ул. 27 Сентября, 188/1</t>
  </si>
  <si>
    <t>Здание клуба</t>
  </si>
  <si>
    <t>Сооружения</t>
  </si>
  <si>
    <t xml:space="preserve">Площадь благоустроенная, </t>
  </si>
  <si>
    <r>
      <t xml:space="preserve">Стадион (трибуны) 
</t>
    </r>
    <r>
      <rPr>
        <i/>
        <sz val="11"/>
        <rFont val="Times New Roman"/>
        <family val="1"/>
        <charset val="204"/>
      </rPr>
      <t/>
    </r>
  </si>
  <si>
    <t>г. Темрюк, 
ул. Гагарина, 245</t>
  </si>
  <si>
    <t>г. Темрюк, 
ул. Розы Люксембург, 
57 Г</t>
  </si>
  <si>
    <t>г. Темрюк, 
ул. Розы
Люксембург, 
57/1</t>
  </si>
  <si>
    <t>г. Темрюк, 
ул. Розы
Люксембург, 
55-А
(городской 
стадион)</t>
  </si>
  <si>
    <t>Трибуны</t>
  </si>
  <si>
    <t>Стенка подпорная</t>
  </si>
  <si>
    <t>г. Темрюк, 
ул.Коллонтай, 3/1
(стадион)</t>
  </si>
  <si>
    <t>Ограждение</t>
  </si>
  <si>
    <t>Освещение</t>
  </si>
  <si>
    <t xml:space="preserve">Административное здание </t>
  </si>
  <si>
    <t>г. Темрюк, 
ул. Мира, 152</t>
  </si>
  <si>
    <t>Нежилое помещение, 
(часть 1 этажа)</t>
  </si>
  <si>
    <t>Подвал</t>
  </si>
  <si>
    <t>23-23/044-23/044/
600/2016-1298/1 
от 18.08.2016</t>
  </si>
  <si>
    <t>Мозаичный цех</t>
  </si>
  <si>
    <t xml:space="preserve">Диспетчерская </t>
  </si>
  <si>
    <t xml:space="preserve">Моечная </t>
  </si>
  <si>
    <t>Гараж</t>
  </si>
  <si>
    <t>Бытовой корпус</t>
  </si>
  <si>
    <t>Здание проходной</t>
  </si>
  <si>
    <t>Котельная</t>
  </si>
  <si>
    <t xml:space="preserve">Гаражи </t>
  </si>
  <si>
    <t>Производственный корпус ОСК</t>
  </si>
  <si>
    <t>г.Темрюк, 
Порт, ОСК</t>
  </si>
  <si>
    <t>Котельная ОСК</t>
  </si>
  <si>
    <t>Канализационная насосная станция</t>
  </si>
  <si>
    <t>Проходная</t>
  </si>
  <si>
    <t>23-23/044-23/044/
803/2016-3556/1 
от 03.12.2016</t>
  </si>
  <si>
    <t>730 м северо - западнее точки пересечения ул. Красная и ул. Западная в ст-це Курчанская</t>
  </si>
  <si>
    <t xml:space="preserve"> 860 м северо-западнее точки пересечения ул. Красная и ул. Западная в ст-це Курчанская</t>
  </si>
  <si>
    <t>автодорога: г.Темрюк - 
г. Краснодар - г.Кропоткин-граница Ставропольского края, КМ 19+200 (слева от дороги), участок № 1</t>
  </si>
  <si>
    <t>г.Темрюк, ул. Лиманная,
32/2, соор. № 17</t>
  </si>
  <si>
    <t>г.Темрюк, ул.Лиманная,
32/2, соор. № 18</t>
  </si>
  <si>
    <t xml:space="preserve"> 23:30:1201004:168</t>
  </si>
  <si>
    <t>23:30:1201000:75</t>
  </si>
  <si>
    <t>23:30:1203012:96</t>
  </si>
  <si>
    <t>Блок технических емкостей</t>
  </si>
  <si>
    <t>г. Темрюк, Порт, 
ОСК</t>
  </si>
  <si>
    <t>23:30:0401003:167</t>
  </si>
  <si>
    <t>23:30:0401003:159</t>
  </si>
  <si>
    <t>Горизонтальная песколовка ОСК</t>
  </si>
  <si>
    <t xml:space="preserve">23:30:0401003:164 </t>
  </si>
  <si>
    <t xml:space="preserve">23-АК 294059 от 27.02.2012 </t>
  </si>
  <si>
    <t>Песковые бункера ОСК</t>
  </si>
  <si>
    <t>23:30:0401003:154</t>
  </si>
  <si>
    <t>23-АК 290048 от 02.02.2012</t>
  </si>
  <si>
    <t>23:30:0401003:166</t>
  </si>
  <si>
    <t>23-АК 294053 от 27.02.2012</t>
  </si>
  <si>
    <t>Биопруды ОСК</t>
  </si>
  <si>
    <t>23:30:0401003:161</t>
  </si>
  <si>
    <t>23-АК 294049 от 27.02.2012</t>
  </si>
  <si>
    <t xml:space="preserve">23:30:0401003:145; 23:30:0401003:153; 23:30:0401003:0:151;23:30:0401003:141    </t>
  </si>
  <si>
    <t>23-АК 290141 
от 09.02.2012</t>
  </si>
  <si>
    <t>23:30:0401003:162</t>
  </si>
  <si>
    <t>23-АК 294057 от 27.02.2012</t>
  </si>
  <si>
    <t>23:30:0401003:158</t>
  </si>
  <si>
    <t>23-АК 294047 от 27.02.2012</t>
  </si>
  <si>
    <t>Отстойник</t>
  </si>
  <si>
    <t>пос. Октябрьский</t>
  </si>
  <si>
    <t>Строение для установки электросилового 
оборудования  (внешние сети канализации)</t>
  </si>
  <si>
    <t>Строение для установки электросилового 
оборудования (внешние сети канализации)</t>
  </si>
  <si>
    <t>23:30:1110047:157</t>
  </si>
  <si>
    <t>г. Темрюк, 
ул.27 Сентября, 68/1 к</t>
  </si>
  <si>
    <t>23:30:1110032:82</t>
  </si>
  <si>
    <t>23:30:1110021:41</t>
  </si>
  <si>
    <t xml:space="preserve"> 23:30:1111004:80</t>
  </si>
  <si>
    <t>23:30:1111002:262</t>
  </si>
  <si>
    <t>23:30:1114026:139</t>
  </si>
  <si>
    <t>23:30:1110047:158</t>
  </si>
  <si>
    <t>23:30:1110032:83</t>
  </si>
  <si>
    <t>23:30:1110021:42</t>
  </si>
  <si>
    <t>23:30:1111004:81</t>
  </si>
  <si>
    <t>23:30:1111002:261</t>
  </si>
  <si>
    <t xml:space="preserve">Передаточные устройства </t>
  </si>
  <si>
    <t>Водопроводная сеть
(сталь, d - 76, 150 мм; L - 352,9 м)</t>
  </si>
  <si>
    <t>Водопроводная сеть, 
(полиэтилен, d - 150 мм; L - 101 м)</t>
  </si>
  <si>
    <t>Водопроводная сеть 
(полиэтилен, d - 90, 110, 160 мм; L - 2783,3 м)</t>
  </si>
  <si>
    <t>Водопроводная сеть, 
(а/цемент, d - 100 мм; полиэтилен: d - 90 мм; L - 892 м)</t>
  </si>
  <si>
    <t>Водопроводная сеть,  
(сталь, d - 89 мм; L - 375,2 м)</t>
  </si>
  <si>
    <t>г. Темрюк, ул. Молодежная, 
от пер. Цветочный 
до технического проезда</t>
  </si>
  <si>
    <t>Водопроводная сеть,
(полиэтилен: d - 90 мм; L - 327,6 м)</t>
  </si>
  <si>
    <t>Водопроводная линия, 
(сталь, d - 100 мм; L - 362,1 м)</t>
  </si>
  <si>
    <t>Водопроводная линия,
(а/цемент, d - 150, 200, 250 мм; L - 696,5 м)</t>
  </si>
  <si>
    <t>Водопроводная линия, 
(чугун: d - 150, 200 мм; сталь,  d - 76 мм; L - 638,8 м)</t>
  </si>
  <si>
    <t xml:space="preserve">23:30:0000000:2338 </t>
  </si>
  <si>
    <t>Водопроводная линия,
(чугун, d - 150 мм; L - 639,9 м)</t>
  </si>
  <si>
    <t>23:30:0000000:2300</t>
  </si>
  <si>
    <t xml:space="preserve">г. Темрюк, ул. Урицкого,
от ул. Бувина 
до ул. Шопена </t>
  </si>
  <si>
    <t xml:space="preserve">23:30:0000000:2289 </t>
  </si>
  <si>
    <t>Водопроводная линия,  
(труба:чугун, d-100,150 мм; сталь, d-100 мм; L-941,3 м)</t>
  </si>
  <si>
    <t xml:space="preserve">23:30:0000000:2337 </t>
  </si>
  <si>
    <t xml:space="preserve">23:30:0000000:2339 </t>
  </si>
  <si>
    <t xml:space="preserve">23:30:0000000:2302 </t>
  </si>
  <si>
    <t>Наружный водопровод,
(полиэтилен, d - 90 мм; L - 263 м)</t>
  </si>
  <si>
    <t xml:space="preserve"> г. Темрюк, 
пер. Толстого</t>
  </si>
  <si>
    <t xml:space="preserve">23:30:0000000:2313 </t>
  </si>
  <si>
    <t>Водопровод, 
(сталь, d - 150 мм; L - 95 м)</t>
  </si>
  <si>
    <t xml:space="preserve">г. Темрюк, ул. Макарова, от 
ул. Марата до ул. Анапской </t>
  </si>
  <si>
    <t xml:space="preserve">23:30:0000000:2292 </t>
  </si>
  <si>
    <t>Водопровод, 
(сталь, d - 100 мм; L - 280 м)</t>
  </si>
  <si>
    <t>г. Темрюк, ул. Мичурина, от 
ул. Марата до ул. Калинина</t>
  </si>
  <si>
    <t xml:space="preserve">23:30:0000000:2309 </t>
  </si>
  <si>
    <t>г. Темрюк, ул. Марата, от ул. Куйбышева до ул. Макарова</t>
  </si>
  <si>
    <t xml:space="preserve">23:30:0000000:2303 </t>
  </si>
  <si>
    <t>Водопровод, 
(полиэтилен: d - 90,150 мм, L - 148,6 м)</t>
  </si>
  <si>
    <t>г. Темрюк, 
ул. Ленина, № 149 - 161</t>
  </si>
  <si>
    <t xml:space="preserve">23:30:0000000:2295 </t>
  </si>
  <si>
    <t xml:space="preserve">23:30:0000000:2585 </t>
  </si>
  <si>
    <t>Водопровод, 
(полиэтилен: d - 110 мм; L - 916,4 м)</t>
  </si>
  <si>
    <t>г. Темрюк, 
ул. 27 Сентября, 
№ 68 - 121в</t>
  </si>
  <si>
    <t xml:space="preserve">23:30:0000000:2314 </t>
  </si>
  <si>
    <t>Водопровод, 
(полиэтилен: d - 110 мм, L - 1167,2 м)</t>
  </si>
  <si>
    <t xml:space="preserve">г. Темрюк, 
ул. 27 Сентября, 
№ 121 в - 176 </t>
  </si>
  <si>
    <t xml:space="preserve">23:30:0000000:2359 </t>
  </si>
  <si>
    <t>Водопровод, 
(полиэтилен: d - 110 мм, L - 1135,4 м)</t>
  </si>
  <si>
    <t xml:space="preserve">г. Темрюк, 
ул. 27 Сентября, 
№ 30/2 - 112/1 </t>
  </si>
  <si>
    <t xml:space="preserve">23:30:0000000:2580 </t>
  </si>
  <si>
    <t>Водопровод,
(полиэтилен: d - 90 мм, L- 89 м)</t>
  </si>
  <si>
    <t xml:space="preserve"> г. Темрюк, 
ул. 27 Сентября, № 22 - 26 </t>
  </si>
  <si>
    <t xml:space="preserve"> 23:30:0000000:2319 </t>
  </si>
  <si>
    <t xml:space="preserve">23:30:0000000:2576 </t>
  </si>
  <si>
    <t>Водопровод, (Lобщ. - 413,6 м: полиэтилен 
d - 110 мм, L - 117,6 м; чугун d - 100 мм, L - 296 м)</t>
  </si>
  <si>
    <t xml:space="preserve"> г. Темрюк, 
ул. Коллонтай</t>
  </si>
  <si>
    <t xml:space="preserve">23:30:0000000:2574 </t>
  </si>
  <si>
    <t>Сети водоснабжения, 
(сталь: d - 50, 100, 150, 200 мм; L - 1074,6 м)</t>
  </si>
  <si>
    <t xml:space="preserve">23:30:0000000:2320 </t>
  </si>
  <si>
    <t>Сети водоснабжения,
(полиэтилен: d - 32, 110, 160 мм; L - 1224,1 м)</t>
  </si>
  <si>
    <t xml:space="preserve">23:30:0000000:2322 </t>
  </si>
  <si>
    <t xml:space="preserve">23:30:1110007:67 </t>
  </si>
  <si>
    <t xml:space="preserve">23:30:0000000:2321 </t>
  </si>
  <si>
    <t>Водопровод, 
(сталь, d - 100 мм; L - 107,1 м)</t>
  </si>
  <si>
    <t xml:space="preserve">23:30:0000000:2310 </t>
  </si>
  <si>
    <t>Водопровод,  
(сталь, d - 100 мм; L - 65 м)</t>
  </si>
  <si>
    <t xml:space="preserve">23:30:0000000:2318 </t>
  </si>
  <si>
    <t xml:space="preserve">23:30:0000000:2316 </t>
  </si>
  <si>
    <t xml:space="preserve">23:30:0000000:2360 </t>
  </si>
  <si>
    <t>Водопровод, 
(полиэтилен, d - 110 мм, L - 147,3 м)</t>
  </si>
  <si>
    <t xml:space="preserve">г. Темрюк, от ул. Гагарина,
 № 360, до ул. Свободной </t>
  </si>
  <si>
    <t xml:space="preserve">23:30:1114015:29 </t>
  </si>
  <si>
    <t>Водопровод,
(полиэтилен: d - 110 мм, L - 190 м)</t>
  </si>
  <si>
    <t xml:space="preserve">23:30:0000000:2317 </t>
  </si>
  <si>
    <t>Водопровод, 
(сталь: d -100 мм, L - 457,7 м)</t>
  </si>
  <si>
    <t xml:space="preserve">23:30:0000000:2315 </t>
  </si>
  <si>
    <t>Водопровод, 
 (сталь: d - 100 мм; L - 798,1 м)</t>
  </si>
  <si>
    <t xml:space="preserve">23:30:0000000:2296 </t>
  </si>
  <si>
    <t xml:space="preserve">23:30:0000000:2293 </t>
  </si>
  <si>
    <r>
      <t xml:space="preserve">Водопроводная сеть,  
(а/цемент:  d - 200 мм, L - 154 м)
</t>
    </r>
    <r>
      <rPr>
        <i/>
        <sz val="12"/>
        <color indexed="8"/>
        <rFont val="Times New Roman"/>
        <family val="1"/>
        <charset val="204"/>
      </rPr>
      <t/>
    </r>
  </si>
  <si>
    <t xml:space="preserve">23:30:0000000:2291 </t>
  </si>
  <si>
    <t>Водопроводная сеть, 
(сталь: d - 200 мм, L - 221,2 м)</t>
  </si>
  <si>
    <t>23:30:0000000:2305</t>
  </si>
  <si>
    <t>Водопроводные сети,  
(чугун d - 150 мм, сталь d - 100 мм, 
полиэтилен d - 63 мм; L - 699,9 м)</t>
  </si>
  <si>
    <t>г. Темрюк, ул. Ст. Разина,
 от № 1/1 до ул.Таманской</t>
  </si>
  <si>
    <t xml:space="preserve">23:30:1105004:13 </t>
  </si>
  <si>
    <t>Водопровод,  (сталь: d - 150 мм; L - 89,4 м)</t>
  </si>
  <si>
    <t xml:space="preserve">23:30:0000000:2311 </t>
  </si>
  <si>
    <t>Водопровод, 
(сталь: d - 150 мм; L - 167,5 м)</t>
  </si>
  <si>
    <t>г. Темрюк, 
ул. Степана Разина, 
№ 48/1 - 56</t>
  </si>
  <si>
    <t xml:space="preserve">23:30:0000000:2312 </t>
  </si>
  <si>
    <t>Водопровод, 
(сталь: d - 100 мм, L - 609 м)</t>
  </si>
  <si>
    <t>23:30:0000000:1935</t>
  </si>
  <si>
    <t>АА 431391 от 09.10.2015</t>
  </si>
  <si>
    <t xml:space="preserve">Водопровод, 
(сталь: d - 100 мм, L - 209 м) </t>
  </si>
  <si>
    <t xml:space="preserve">23:30:0000000:1930 </t>
  </si>
  <si>
    <t xml:space="preserve">АА 431390 от 09.10.2015 </t>
  </si>
  <si>
    <t>Водопровод с водопроводным колодцем d-1,0 м), 
(сталь: d - 110 мм, L-50 м)</t>
  </si>
  <si>
    <t xml:space="preserve"> 23:30:0000000:1936</t>
  </si>
  <si>
    <t xml:space="preserve">АА 518598 от 23.11.2015 </t>
  </si>
  <si>
    <t>Наружные сети водопровода, 
(полиэтилен: d - 100 мм, L - 370 м)</t>
  </si>
  <si>
    <t xml:space="preserve">23:30:0000000:1931 </t>
  </si>
  <si>
    <t>АА 443852 от 15.10.2015</t>
  </si>
  <si>
    <t>Наружные сети водопровода,
(полиэтилен: d - 100 мм, L - 538 м)</t>
  </si>
  <si>
    <t xml:space="preserve">23:30:0000000:1937 </t>
  </si>
  <si>
    <t>АА 431441 от 09.10.2015</t>
  </si>
  <si>
    <t>Водопровод, 
(сталь: d - 100 мм, L - 100 м)</t>
  </si>
  <si>
    <t>23:30:0000000:1940</t>
  </si>
  <si>
    <t xml:space="preserve"> АА 431394 от 09.10.2015</t>
  </si>
  <si>
    <t>Водопровод, 
(сталь: d - 100 мм, L - 139 м)</t>
  </si>
  <si>
    <t xml:space="preserve">23:30:0000000:1941 </t>
  </si>
  <si>
    <t xml:space="preserve">АА 431445 от 09.10.2015 </t>
  </si>
  <si>
    <r>
      <t>Водопровод, ,
(сталь: d - 100 мм, L - 120 м)</t>
    </r>
    <r>
      <rPr>
        <i/>
        <sz val="12"/>
        <color indexed="8"/>
        <rFont val="Times New Roman"/>
        <family val="1"/>
        <charset val="204"/>
      </rPr>
      <t/>
    </r>
  </si>
  <si>
    <t xml:space="preserve">23:30:0000000:1942 </t>
  </si>
  <si>
    <t xml:space="preserve">АА 431395 от 09.10.2015 </t>
  </si>
  <si>
    <t>Водопровод 
(сталь: d - 100 мм, L - 143 м)</t>
  </si>
  <si>
    <t xml:space="preserve">23:30:0000000:1946 </t>
  </si>
  <si>
    <t xml:space="preserve"> АА 431392 от 09.10.2015</t>
  </si>
  <si>
    <t>Водопроводные сети, 
(полиэтилен: d - 90 мм, L - 32 м)</t>
  </si>
  <si>
    <t xml:space="preserve">23:30:0000000:1939 </t>
  </si>
  <si>
    <t xml:space="preserve">АА 431443 от 09.10.2015 </t>
  </si>
  <si>
    <t>Водопроводные сети,
(сталь: d - 100 мм, L - 446 м )</t>
  </si>
  <si>
    <t>АА 431384 от 09.10.2015</t>
  </si>
  <si>
    <t>Водопровод уличный,
(чугун: d - 100, 150 мм; L - 350 м)</t>
  </si>
  <si>
    <t xml:space="preserve">АА 431403 от 09.10.2015 </t>
  </si>
  <si>
    <r>
      <t>Водопроводные сети, 
(сталь: d - 50 мм; L - 127 м)</t>
    </r>
    <r>
      <rPr>
        <i/>
        <sz val="12"/>
        <color indexed="8"/>
        <rFont val="Times New Roman"/>
        <family val="1"/>
        <charset val="204"/>
      </rPr>
      <t/>
    </r>
  </si>
  <si>
    <t xml:space="preserve">АА 431442 от 09.10.2015 </t>
  </si>
  <si>
    <t>Водопровод,, 
(сталь: d - 100 мм, L - 464 м)</t>
  </si>
  <si>
    <t>АА 431386 от 09.10.2015</t>
  </si>
  <si>
    <t>Водопроводные сети,
(сталь: d - 100 мм, L - 157 м)</t>
  </si>
  <si>
    <t xml:space="preserve">23:30:0000000:1943 </t>
  </si>
  <si>
    <t xml:space="preserve">АА 431389 от 09.10.2015 </t>
  </si>
  <si>
    <r>
      <t>Водопроводные сети, 
(сталь: d - 100, 150 мм; L - 329 м)</t>
    </r>
    <r>
      <rPr>
        <i/>
        <sz val="12"/>
        <color indexed="8"/>
        <rFont val="Times New Roman"/>
        <family val="1"/>
        <charset val="204"/>
      </rPr>
      <t/>
    </r>
  </si>
  <si>
    <t>23:30:0000000:1945</t>
  </si>
  <si>
    <t xml:space="preserve">АА 431387 от 09.10.2015 </t>
  </si>
  <si>
    <t>Водопроводные сети, 
(сталь: d - 100 мм, L - 157 м)</t>
  </si>
  <si>
    <t xml:space="preserve">23:30:0000000:1944 </t>
  </si>
  <si>
    <t xml:space="preserve">АА 431402 от 09.10.2015 </t>
  </si>
  <si>
    <t>Водопровод, 
(чугун: d - 80, 150 мм; L - 952 м)</t>
  </si>
  <si>
    <t xml:space="preserve">23:00:0000000:1057 </t>
  </si>
  <si>
    <t xml:space="preserve">АА 431481 от 09.10.2015  </t>
  </si>
  <si>
    <t>Водопровод, , 
(сталь: d - 80 мм, L - 489 м)</t>
  </si>
  <si>
    <t xml:space="preserve">23:00:0000000:1058 </t>
  </si>
  <si>
    <t>АА 431444 от 09.10.2015</t>
  </si>
  <si>
    <t>Водопровод, 
(сталь: d -100 мм, L - 663 м)</t>
  </si>
  <si>
    <t>АА 700564 от 25.11.2015</t>
  </si>
  <si>
    <t>Водопровод, , 
(сталь: d - 80, L - 697 м)</t>
  </si>
  <si>
    <t xml:space="preserve"> АА 431401 от 09.10.2015 </t>
  </si>
  <si>
    <t>Водопровод, 
(сталь: d - 80 мм, L - 322 м)</t>
  </si>
  <si>
    <t>АА 431407 от 09.10.2015</t>
  </si>
  <si>
    <t>Водопровод, 
(сталь, полиэтилен: d - 100, 80 мм; L - 1010 м)</t>
  </si>
  <si>
    <t>АА 431388 от 09.10.2015</t>
  </si>
  <si>
    <r>
      <t>Водопроводная линия
(сталь: d - 100 мм, L - 606 м)</t>
    </r>
    <r>
      <rPr>
        <i/>
        <sz val="12"/>
        <color indexed="8"/>
        <rFont val="Times New Roman"/>
        <family val="1"/>
        <charset val="204"/>
      </rPr>
      <t/>
    </r>
  </si>
  <si>
    <t xml:space="preserve">23:30:0000000:1928 </t>
  </si>
  <si>
    <t xml:space="preserve">АА 431404 от 09.10.2015 </t>
  </si>
  <si>
    <t>Водопроводные сети
(сталь: d - 100, 200 мм; L-  388 м)</t>
  </si>
  <si>
    <t xml:space="preserve">23:30:0000000:1933 </t>
  </si>
  <si>
    <t xml:space="preserve">АА 431406 от 09.10.2015 </t>
  </si>
  <si>
    <t>23:30:0000000:1929</t>
  </si>
  <si>
    <t>АА 443829 от 15.10.2015</t>
  </si>
  <si>
    <t>Водопровод, 
(сталь: d - 100 мм, L - 520 м)</t>
  </si>
  <si>
    <t xml:space="preserve">23:30:0000000:1927 </t>
  </si>
  <si>
    <t>АА 431393 от 09.10.2015</t>
  </si>
  <si>
    <t>Водопровод, 
(полиэтилен: d - 100 мм, L - 285 м)</t>
  </si>
  <si>
    <t xml:space="preserve">23:30:0000000:1925 </t>
  </si>
  <si>
    <t>Водопровод, 
(сталь: d - 50 мм; L - 153,2 м)</t>
  </si>
  <si>
    <t xml:space="preserve">23:30:0000000:2027 </t>
  </si>
  <si>
    <t xml:space="preserve"> АА 700777 от 23.11.2015</t>
  </si>
  <si>
    <t xml:space="preserve">Водопровод, </t>
  </si>
  <si>
    <t xml:space="preserve">23:30:0000000:2029 </t>
  </si>
  <si>
    <t xml:space="preserve"> АА 518588 от 23.11.2015</t>
  </si>
  <si>
    <t>Водопровод,  
(сталь, d - 100 мм; L - 144 м)</t>
  </si>
  <si>
    <t xml:space="preserve">23:30:0000000:2010 </t>
  </si>
  <si>
    <t>АА 700762 от 23.11.2015</t>
  </si>
  <si>
    <t>Наружный водопровод, 
(полиэтилен: d - 110 мм, L - 278 м)</t>
  </si>
  <si>
    <t xml:space="preserve">23:30:0000000:2079 </t>
  </si>
  <si>
    <t xml:space="preserve">23:30:0000000:2079-23/044/2019-3 
от 01.11.2019 </t>
  </si>
  <si>
    <t>Водопровод,
(сталь: d - 100 мм, L - 307 м)</t>
  </si>
  <si>
    <t xml:space="preserve">23:30:0000000:2021 </t>
  </si>
  <si>
    <t>АА 700763 от 23.11.2015</t>
  </si>
  <si>
    <t>Водопровод   
(сталь, d - 100 мм; L - 175 м)</t>
  </si>
  <si>
    <t xml:space="preserve">23:30:0000000:2024 </t>
  </si>
  <si>
    <t xml:space="preserve">АА 518589 от 23.11.2015 </t>
  </si>
  <si>
    <r>
      <t xml:space="preserve">Водопровод,  
(сталь: d - 100 мм, L - 419 м)
</t>
    </r>
    <r>
      <rPr>
        <i/>
        <sz val="12"/>
        <color indexed="8"/>
        <rFont val="Times New Roman"/>
        <family val="1"/>
        <charset val="204"/>
      </rPr>
      <t/>
    </r>
  </si>
  <si>
    <t xml:space="preserve">23:30:0000000:2026 </t>
  </si>
  <si>
    <t>АА 700767 от 23.11.2015</t>
  </si>
  <si>
    <r>
      <t>Водопровод 
(сталь, d - 100 мм, L - 17 м)</t>
    </r>
    <r>
      <rPr>
        <i/>
        <sz val="12"/>
        <color indexed="8"/>
        <rFont val="Times New Roman"/>
        <family val="1"/>
        <charset val="204"/>
      </rPr>
      <t/>
    </r>
  </si>
  <si>
    <t>23:30:0000000:2028</t>
  </si>
  <si>
    <t>АА 700765 от 23.11.2015</t>
  </si>
  <si>
    <t>Водопровод, 
(сталь: d - 100 мм, L - 1180 м)</t>
  </si>
  <si>
    <t>23:30:0000000:2017</t>
  </si>
  <si>
    <t>АА 700776 от 23.11.2015</t>
  </si>
  <si>
    <t>Водопровод,  
(сталь: d - 100 мм; L - 1560 м)</t>
  </si>
  <si>
    <t xml:space="preserve">23:30:0000000:2031 </t>
  </si>
  <si>
    <t>АА 518597 от 23.11.2015</t>
  </si>
  <si>
    <t>Водопровод, 
(сталь: d - 100 мм; L - 393,7 м)</t>
  </si>
  <si>
    <t xml:space="preserve">23:30:0000000:2032 </t>
  </si>
  <si>
    <t>АА 700775 от 23.11.2015</t>
  </si>
  <si>
    <t>Водопровод
(сталь: d - 50 мм; L - 372 м)</t>
  </si>
  <si>
    <t xml:space="preserve">23:30:0000000:2016 </t>
  </si>
  <si>
    <t>АА 857505 от 15.03.2016</t>
  </si>
  <si>
    <t>Водопровод,  
(сталь: d - 50 мм, L - 1913 м)</t>
  </si>
  <si>
    <t xml:space="preserve">23:30:0000000:2030 </t>
  </si>
  <si>
    <t>АА 700766 от 23.11.2015</t>
  </si>
  <si>
    <t>Водопровод,  
(полиэтилен: d - 63 мм, L - 30 м)</t>
  </si>
  <si>
    <t xml:space="preserve">23:30:0000000:2015 </t>
  </si>
  <si>
    <t>АА 700768 от 23.11.2015</t>
  </si>
  <si>
    <t>Водопровод, 
(сталь, d - 100 мм, L - 186 м)</t>
  </si>
  <si>
    <t xml:space="preserve">23:30:0000000:2014 </t>
  </si>
  <si>
    <t>АА 700769 от 23.11.2015</t>
  </si>
  <si>
    <t>Водопровод, 
(сталь: d - 150 мм; L - 115 м)</t>
  </si>
  <si>
    <t xml:space="preserve">23:30:0000000:2013 </t>
  </si>
  <si>
    <t xml:space="preserve">АА 700617 от 23.11.2015 </t>
  </si>
  <si>
    <t>Водопровод, 
(сталь: d - 90 мм; L - 90 м)</t>
  </si>
  <si>
    <t>23:30:0000000:2012</t>
  </si>
  <si>
    <t>АА 700618 от 23.11.2015</t>
  </si>
  <si>
    <t>Водопровод
(полиэтилен: d - 40 мм; L - 80 м)</t>
  </si>
  <si>
    <t xml:space="preserve">23:30:0000000:2011 </t>
  </si>
  <si>
    <t>АА 518596 от 23.11.2015</t>
  </si>
  <si>
    <t>Водопровод, 
(сталь: d - 150 мм; L - 351 м)</t>
  </si>
  <si>
    <t xml:space="preserve">23:30:0000000:2025 </t>
  </si>
  <si>
    <t>АА 700503 от 23.11.2015</t>
  </si>
  <si>
    <t>Водопровод, 
(сталь: d - 200 мм; L - 1395 м)</t>
  </si>
  <si>
    <t xml:space="preserve">23:30:0000000:2036 </t>
  </si>
  <si>
    <t xml:space="preserve">АА 700565 от 25.11.2015 </t>
  </si>
  <si>
    <t>Водопровод, 
(сталь: d - 100 мм; L - 641 м)</t>
  </si>
  <si>
    <t xml:space="preserve">23:30:0000000:2037 </t>
  </si>
  <si>
    <t>АА 700566 от 25.11.2015</t>
  </si>
  <si>
    <t>Водопровод, 
(сталь: d - 100 мм; L - 1161 м)</t>
  </si>
  <si>
    <t xml:space="preserve">23:30:0000000:2044 </t>
  </si>
  <si>
    <t xml:space="preserve">АА 700773 от 23.11.2015 </t>
  </si>
  <si>
    <t>Водопровод,
(сталь: d - 100 мм; L - 869 м)</t>
  </si>
  <si>
    <t xml:space="preserve">23:30:0000000:2052 </t>
  </si>
  <si>
    <t>АА 518592 от 23.11.2015</t>
  </si>
  <si>
    <t>Водопровод,  
(сталь: d - 80 мм; L - 126,2 м)</t>
  </si>
  <si>
    <t xml:space="preserve">23:30:0000000:2053 </t>
  </si>
  <si>
    <t>АА 518594 от 23.11.2015</t>
  </si>
  <si>
    <t>Водопровод, 
(сталь: d - 50 мм; L - 138 м)</t>
  </si>
  <si>
    <t xml:space="preserve">23:30:0000000:2054 </t>
  </si>
  <si>
    <t xml:space="preserve"> АА 700761 от 23.11.2015</t>
  </si>
  <si>
    <t>Водопровод 
(сталь: d - 50 мм; L - 145 м)</t>
  </si>
  <si>
    <t xml:space="preserve">23:30:0000000:2045 </t>
  </si>
  <si>
    <t>АА 700770 от 23.11.2015</t>
  </si>
  <si>
    <t>Водопровод,
(сталь: d - 100 мм; L- 285 м)</t>
  </si>
  <si>
    <t xml:space="preserve">23:30:0000000:2042 </t>
  </si>
  <si>
    <t>АА 518593 от 23.11.2015</t>
  </si>
  <si>
    <t>Водопровод, 
(сталь: d - 100 мм; L - 1194 м)</t>
  </si>
  <si>
    <t xml:space="preserve"> ул. Декабристов 
(от ул. Первомайской 
до жилого дома № 1)</t>
  </si>
  <si>
    <t xml:space="preserve"> 23:30:0000000:2046 </t>
  </si>
  <si>
    <t>АА 700772 от 23.11.2015</t>
  </si>
  <si>
    <t>Водопровод, 
(сталь: d - 100 мм; L - 133 м)</t>
  </si>
  <si>
    <t>ул. Маяковского 
(от ул. Марата до ул. Труда)</t>
  </si>
  <si>
    <t xml:space="preserve">23:30:0000000:2049 </t>
  </si>
  <si>
    <t>АА 700771 от 23.11.2015</t>
  </si>
  <si>
    <t>Водопровод,  
(сталь: d - 100 мм; L - 765 м)</t>
  </si>
  <si>
    <t>ул. Маяковского 
(от ул. Труда до ул. Бувина)</t>
  </si>
  <si>
    <t xml:space="preserve">23:30:0000000:2040 </t>
  </si>
  <si>
    <t>АА 700563 от 25.11.2015</t>
  </si>
  <si>
    <t>Водопровод (футляр из а/ц труб d - 150 мм с 2-мя 
водопроводными колодцами d - 1,5 м и 1,2 м), 
(полиэтилен: d - 110 мм; L - 70 м)</t>
  </si>
  <si>
    <t>ул. Маяковского-ул. Бувина
 (между правой и левой
стороной ул. Бувина:</t>
  </si>
  <si>
    <t>23:30:0000000:2043</t>
  </si>
  <si>
    <t xml:space="preserve">23-23/044-23/ 044/020/2015-2399/1 
от 23.11.2015 </t>
  </si>
  <si>
    <t>Водопровод,  
(сталь: d - 100 мм; L - 287 м)</t>
  </si>
  <si>
    <t>ул. Мичурина 
(от ул. Мира до ул. Бувина)</t>
  </si>
  <si>
    <t>23:30:0000000:2039</t>
  </si>
  <si>
    <t>Водопровод, 
(сталь: d - 100 мм; L - 744 м)</t>
  </si>
  <si>
    <t>ул. Бетховена (от ул. Первомайской 
до ул. Бувина)</t>
  </si>
  <si>
    <t xml:space="preserve">23:30:0000000:2038 </t>
  </si>
  <si>
    <t>АА 518595 от 23.11.2015</t>
  </si>
  <si>
    <t>Водопровод( закольцовка) с водопроводным колодцем 
d - 1,2 м), (полиэтилен: d-110 мм; L - 41 м)</t>
  </si>
  <si>
    <t xml:space="preserve">ул. Бетховена - ул. Бувина (между  правой и левой стороной ул. Бувина 
</t>
  </si>
  <si>
    <t xml:space="preserve">23:30:0000000:2048 </t>
  </si>
  <si>
    <t xml:space="preserve"> АБ 124447 от 19.05.2016</t>
  </si>
  <si>
    <t>Водопровод, 
(сталь: d - 100 мм; L - 452 м)</t>
  </si>
  <si>
    <t xml:space="preserve">ул. Ломоносова (от ул. Первомайской до ул. Мира) </t>
  </si>
  <si>
    <t xml:space="preserve"> 23:30:0000000:2041 </t>
  </si>
  <si>
    <t>АА 700504 от 23.11.2015</t>
  </si>
  <si>
    <t>Водопровод, 
(сталь: d - 80 мм; L - 509 м)</t>
  </si>
  <si>
    <t>ул. Циолковского 
(от ул. Островского 
до ул. Даргомыжского)</t>
  </si>
  <si>
    <t>23:30:0000000:2051</t>
  </si>
  <si>
    <t>АА 518590 от 23.11.2015</t>
  </si>
  <si>
    <t>Водопровод, 
(сталь: d - 80 мм; L - 165 м)</t>
  </si>
  <si>
    <t>ул. Дружбы (от ул. Горького 
до жилого дома № 20)</t>
  </si>
  <si>
    <t xml:space="preserve">23:30:0000000:2047 </t>
  </si>
  <si>
    <t>АА 700760 от 23.11.2015</t>
  </si>
  <si>
    <t>Водопровод, 
(Lобщ. - 378,6 м: полиэтилен d - 63 мм, L - 146,6 м, 
d - 110 мм, L- 144,2 м; сталь d - 50 мм, L - 87,8 м)</t>
  </si>
  <si>
    <t>г. Темрюк, ул. Шопена 
(от пер. Комсомольского 
до ул. Кирова; от № 51 по ул. Шопена до ул.Степана Разина)</t>
  </si>
  <si>
    <t xml:space="preserve">23:30:0000000:2403 </t>
  </si>
  <si>
    <t>23-23/044-23/044/
803/2016-3016/1 
от 24.11.2016</t>
  </si>
  <si>
    <t>Водопровод, 
(сталь d - 100 мм, L - 258,3 м)</t>
  </si>
  <si>
    <t xml:space="preserve"> г. Темрюк, ул. 227 Таманской Дивизии (от № 1 по ул. 227 Таманской 
Дивизии до ул. Бувина)</t>
  </si>
  <si>
    <t xml:space="preserve">23:30:0000000:2384 </t>
  </si>
  <si>
    <t xml:space="preserve">23-23/044-23/044/
803/2016-3010/1 
от 22.11.2016 </t>
  </si>
  <si>
    <t>Водопровод,  
(полиэтилен d - 110 мм, L - 409,1 м)</t>
  </si>
  <si>
    <t>г. Темрюк, пер. Широкий 
(от ул. 27 Сентября 
до ул. Лиманной)</t>
  </si>
  <si>
    <t xml:space="preserve">23:30:0000000:2404 </t>
  </si>
  <si>
    <t>23-23/044-23/044/
803/2016-3012/1 
от 23.11.2016</t>
  </si>
  <si>
    <t>Водопровод,  
(а/цемент: d -160 мм; L - 587,3 м)</t>
  </si>
  <si>
    <t xml:space="preserve"> 23:30:0000000:2448 </t>
  </si>
  <si>
    <t>Водопровод, 
 (Lобщ.- 289 м: сталь d - 50 мм, L-141,6 м; сталь d - 100 мм,
L - 97,4 м; полиэтилен d - 110 мм, L - 50 м)</t>
  </si>
  <si>
    <t>г. Темрюк, пер. им. С.П.Ковалева 
(от ул. Советской до ул. Бувина; 
от  ул. Бувина до ул. Фрунзе)</t>
  </si>
  <si>
    <t xml:space="preserve">23:30:0000000:2470 </t>
  </si>
  <si>
    <t xml:space="preserve">23-23/044-23/044/
803/2016-5434/1 
от 27.12.2016  </t>
  </si>
  <si>
    <t>Водопровод,  
(сталь d - 100 мм, L - 187,7 м)</t>
  </si>
  <si>
    <t>г. Темрюк, ул. Коммунаров 
(от пер. Рыбацкий 
до ул. Герцена)</t>
  </si>
  <si>
    <t xml:space="preserve">23:30:0000000:2395 </t>
  </si>
  <si>
    <t xml:space="preserve">23-23/044-23/044/
803/2016-3009/1 
от 22.11.2016  </t>
  </si>
  <si>
    <t>Водопровод (Lобщ. - 516,5 м: чугун d - 150 мм, 
L - 456,5 м; асбестоцемент d - 150 мм, L - 60,0 м)</t>
  </si>
  <si>
    <t>г. Темрюк, ул. Парижской Коммуны (от ул. Герцена 
до ул. Шевченко)</t>
  </si>
  <si>
    <t xml:space="preserve">23:30:0000000:2386 </t>
  </si>
  <si>
    <t>Водопровод наружный,
(полиэтилен: d - 110 мм, L - 114,8 м)</t>
  </si>
  <si>
    <t xml:space="preserve"> г. Темрюк, ул. Парижской Коммуны (от ул. Шевченко до № 57 по ул. Парижской Коммуны)</t>
  </si>
  <si>
    <t xml:space="preserve">23:30:0000000:2424 </t>
  </si>
  <si>
    <t xml:space="preserve">23-23/044-23/044/
803/2016-3552/1 
от 02.12.2016   </t>
  </si>
  <si>
    <t>Водопровод 
(Lобщ. - 527,9 м: сталь d - 100 мм, L -  258,3 м; 
п/этилен d - 75 мм, L - 269,6 м)</t>
  </si>
  <si>
    <t xml:space="preserve">23:30:0000000:2413 </t>
  </si>
  <si>
    <t xml:space="preserve">23-23/044-23/044/
803/2016-3564/1 
от 05.12.2016  </t>
  </si>
  <si>
    <t>Водопровод, (Lобщ - 1226,7 м: сталь d - 76 мм, L -  205,3 м, 
d - 100 мм, L - 582,2 м; полиэтилен d - 63 мм, L - 268 м, 
d - 110 мм, L - 171,2 м)</t>
  </si>
  <si>
    <t xml:space="preserve"> г. Темрюк, ул. Победы (от 
ул. Степана Разина до ул. Герцена; 
от № 93 до № 111 по ул. Победы; 
от № 111 до № 135 по ул. Победы; от ул. Шевченко до ул. Чернышевского)</t>
  </si>
  <si>
    <t xml:space="preserve">23:30:0000000:2472 </t>
  </si>
  <si>
    <t>Водопровод, 
 (сталь: d - 50 мм; L- 65 м)</t>
  </si>
  <si>
    <t>г. Темрюк, пер. Рыбацкий
 (от пер. Карпузи 
до ул. Коммунаров)</t>
  </si>
  <si>
    <t xml:space="preserve">23:30:0000000:2461 </t>
  </si>
  <si>
    <t xml:space="preserve">23-23/044-23/044/
803/2016-5422/1 
от 28.12.2016  </t>
  </si>
  <si>
    <t>Водопровод, 
(чугун d - 100 мм; L - 11 м)</t>
  </si>
  <si>
    <t xml:space="preserve"> 23:30:0000000:2469 </t>
  </si>
  <si>
    <t>Водопровод,  
(сталь d - 50 мм, L - 161,0 м)</t>
  </si>
  <si>
    <t>г. Темрюк, ул. им. В.А.Щелгунова 
(от ул. Гоголя до ул. Шевченко)</t>
  </si>
  <si>
    <t xml:space="preserve">23:30:0000000:2382 </t>
  </si>
  <si>
    <t>23-23/044-23/044/
803/2016-3007/1 
от 24.11.2016</t>
  </si>
  <si>
    <t>Водопровод, (Lобщ. - 707,1 м: сталь d - 76 мм, 
L - 166,6 м; d - 100 мм, L - 164,3 м; чугун d - 200 мм, 
Lобщ. - 376,2 м)</t>
  </si>
  <si>
    <t xml:space="preserve">г. Темрюк, ул. Шевченко 
(от ул. Бувина до ул. Октябрьской; 
от ул. Октябрьской 
до ул. Первомайской) </t>
  </si>
  <si>
    <t xml:space="preserve">23:30:0000000:2383 </t>
  </si>
  <si>
    <t>23-23/044-23/044/
803/2016-2992/1 
от 22.11.2016</t>
  </si>
  <si>
    <t>Водопровод,  (сталь d - 100 мм; L - 256,9 м)</t>
  </si>
  <si>
    <t>г. Темрюк, ул. Розы 
Люксембург (от № 1 по 
ул. Розы Люксембург до
 ул. Кирова)</t>
  </si>
  <si>
    <t xml:space="preserve">23:30:0000000:2396 </t>
  </si>
  <si>
    <t xml:space="preserve">23-23/044-23/044/
803/2016-2640/1 
от 17.11.2016 </t>
  </si>
  <si>
    <t>Наружная сеть водоснабжения,  
(полиэтилен d - 110 мм; L - 197,0 м)</t>
  </si>
  <si>
    <t>г. Темрюк, ул. Р. Люксембург 
(от ул. Шевченко до ул. Чернышевского; от ул. Розы Люксембург до № 87а 
по ул. Чернышевского)</t>
  </si>
  <si>
    <t xml:space="preserve">23:30:0000000:2387 </t>
  </si>
  <si>
    <t xml:space="preserve"> 23-23/044-23/044/
803/2016-3033/1 
от 22.11.2016  </t>
  </si>
  <si>
    <t>Водопровод,
( полиэтилен d - 100 мм; L - 254,3 м)</t>
  </si>
  <si>
    <t xml:space="preserve"> г. Темрюк, ул. Цыбренко (от 
ул. Советской до ул. Ленина) </t>
  </si>
  <si>
    <t xml:space="preserve">23:30:0000000:2388 </t>
  </si>
  <si>
    <t>23-23/044-23/044/
803/2016-2643/1 
от 18.11.2016</t>
  </si>
  <si>
    <t>Водопровод,
(сталь d - 50 мм; L- 98,7 м)</t>
  </si>
  <si>
    <t xml:space="preserve"> г. Темрюк, ул. Цыбренко (от № 10а до № 6 по ул. Цыбренко 
через участок № 6 по ул. Цыбренко к № 5а по ул. Карла Либкнехта)</t>
  </si>
  <si>
    <t xml:space="preserve">23:30:0000000:2397 </t>
  </si>
  <si>
    <t xml:space="preserve">23-23/044-23/044
/803/2016-2642/1 
от 16.11.2016  </t>
  </si>
  <si>
    <t xml:space="preserve">Водопровод,  (сталь d - 76 мм; L - 82,4 м) </t>
  </si>
  <si>
    <t>г. Темрюк, пер. им. С.А.Руры
(от ул. Октябрьской до № 25 
по ул. Советской)</t>
  </si>
  <si>
    <t xml:space="preserve">23:30:0000000:2391 </t>
  </si>
  <si>
    <t>23-23/044-23/044/
803/2016-2641/1 
от 17.11.2016</t>
  </si>
  <si>
    <t>Водопровод,  (чугун: d - 300 мм, L - 543,3 м)</t>
  </si>
  <si>
    <t>г. Темрюк, ул. Первомайская
 (от распределительной камеры 
№ 1 по территории производственной базы по ул. Первомайской, 39/1, 
до ул. Шевченко)</t>
  </si>
  <si>
    <t>23:30:0000000:2452</t>
  </si>
  <si>
    <t>23-23/044-23/044/
803/2016-5427/1 
от 24.12.2016</t>
  </si>
  <si>
    <t>Водопровод, ( Lобщ. - 752,7 м: полиэтилен d - 225 мм,  
L - 372,1 м; d - 325 мм,  L - 359,3 м; сталь d - 300 мм,  
L - 21,3 м)</t>
  </si>
  <si>
    <t xml:space="preserve"> г. Темрюк, ул. Первомайская 
(от распределительной камеры 
№ 1 по территории производственной базы по ул. Первомайской № 39/1 
до ул. Гоголя / ул. Таманская)</t>
  </si>
  <si>
    <t xml:space="preserve">23:30:0000000:2584 </t>
  </si>
  <si>
    <t>23:30:0000000:2584-23/044/2017-1 
от 10.03.2017</t>
  </si>
  <si>
    <t>Водопровод, (Lобщ. - 266,2 м: асбестоцемент d - 100 мм, 
L - 204,7 м; сталь d - 150 мм, L - 61,5 м)</t>
  </si>
  <si>
    <t xml:space="preserve">  г. Темрюк, ул. Советская 
(от № 1 «б» по ул. Советской 
до ул. Карла Либкнехта)</t>
  </si>
  <si>
    <t xml:space="preserve"> 23:30:0000000:2527 </t>
  </si>
  <si>
    <t xml:space="preserve">23-23/044-23/044/
803/2016-5432/1 
от 24.12.2016   </t>
  </si>
  <si>
    <t>Водопровод,, (Lобщ. - 5274,1 м: полиэтилен: d - 110 мм, 
L - 309,6 м, d - 160 мм, L - 1399 м; сталь: d - 100 мм, 
L-117,9 м, d - 150 мм, L - 882 м; d - 200 мм, L - 1004,8 м;
 чугун: d - 100 мм, L - 188,2 м, d - 150 мм, L - 1372,6 м)</t>
  </si>
  <si>
    <t xml:space="preserve"> г. Темрюк, ул. Советская (от 
ул. Свердлова до № 152 по 
ул. Мира (нечетная сторона); 
от пер. Толстого до № 10 по 
ул.Советской (четная сторона) от ул. Островского до ул. Чернышевского 
(четная сторона)</t>
  </si>
  <si>
    <t xml:space="preserve">23:30:0000000:2582 </t>
  </si>
  <si>
    <t xml:space="preserve">23:30:0000000:2582-23/044/2017-1 
от 15.03.2017   </t>
  </si>
  <si>
    <t>Водопровод, (сталь d - 100 мм, L - 548,9 м)</t>
  </si>
  <si>
    <t xml:space="preserve"> г. Темрюк, ул. Октябрьская 
(от ул. Красноармейской 
до № 109 по ул. Октябрьской)</t>
  </si>
  <si>
    <t xml:space="preserve">23:30:0000000:2449 </t>
  </si>
  <si>
    <t xml:space="preserve">23:30:0000000:2527-23/044/2017-1 
от 18.01.2017   </t>
  </si>
  <si>
    <t>Водопровод,  (Lобщ. - 885,4 м: сталь d - 48 мм; L - 51 м, 
d - 100 мм; L -834,4 м)</t>
  </si>
  <si>
    <t>г. Темрюк, ул. Космонавтов 
(от ул. Бетховена 
до пер. Солнечного)</t>
  </si>
  <si>
    <t xml:space="preserve">23:30:0000000:2389 </t>
  </si>
  <si>
    <t>23-23/044-23/044/
803/2016-2649/1 
от 17.11.2016</t>
  </si>
  <si>
    <t>Водопровод,  (полиэтилен d - 50 мм, L - 64,9 м)</t>
  </si>
  <si>
    <t>г. Темрюк, ул. Кирова (от 
ул. Пролетарской до № 26 
по ул. Кирова)</t>
  </si>
  <si>
    <t xml:space="preserve">23:30:0000000:2378 </t>
  </si>
  <si>
    <t>23-23/044-23/044/
803/2016-2985/1 
от 22.11.2016</t>
  </si>
  <si>
    <t>Водопровод, (сталь d - 100 мм, L - 154,4 м)</t>
  </si>
  <si>
    <t xml:space="preserve"> г. Темрюк, ул. Кирова 
(от ул. Розы Люксембург 
до ул. Шопена)</t>
  </si>
  <si>
    <t xml:space="preserve">23:30:0000000:2379 </t>
  </si>
  <si>
    <t>23-23/044-23/044/
803/2016-2986/1 
от 23.11.2016</t>
  </si>
  <si>
    <t>Водопровод,  (сталь d - 40 мм, L - 109,4 м)</t>
  </si>
  <si>
    <t>г. Темрюк, ул. Кирова 
(от ул. Шопена до № 9а 
по ул. Кирова)</t>
  </si>
  <si>
    <t xml:space="preserve"> 23:30:0000000:2471 </t>
  </si>
  <si>
    <t xml:space="preserve">23-23/044-23/044/
803/2016-5406/1 
от 28.12.2016  </t>
  </si>
  <si>
    <t>Водопровод, (Lобщ. - 122,9 м: материал труб: 
сталь d - 89 мм, L - 22,9 м; полиэтилен d - 63 мм, L - 100 м)</t>
  </si>
  <si>
    <t xml:space="preserve">г. Темрюк, пер. Карпузи 
(от ул. Красноармейской 
до пер. Рыбацкого) </t>
  </si>
  <si>
    <t xml:space="preserve"> 23:30:0000000:2459</t>
  </si>
  <si>
    <t>23-23/044-23/044/ 803/2016-5436/1 
от 24.12.2016</t>
  </si>
  <si>
    <t>Водопровод,  (чугун d - 100 мм; L - 112,3 м)</t>
  </si>
  <si>
    <t>г. Темрюк, ул.Красноармейская (от ул. Октябрьской до № 37 
по ул. Красноармейской)</t>
  </si>
  <si>
    <t xml:space="preserve">23:30:0000000:2392 </t>
  </si>
  <si>
    <t>23-23/044-23/044/ 803/2016-2650/1 
от 17.11.2016</t>
  </si>
  <si>
    <t>Водопровод,
(Lобщ.-594,6 м: чугун d-200 мм, L-458,9 м; 
полиэтилен d-63 мм, L-135,7 м)</t>
  </si>
  <si>
    <t xml:space="preserve"> г. Темрюк, ул. Красноармейская 
(от ул. Октябрьской до 
ул. Таманской; от № 13/47 по ул. Таманская / ул. Красноармейская 
до ул. Розы Люксембург; от ул. Розы Люксембург до ул. Шопена) </t>
  </si>
  <si>
    <t>23:30:0000000:2583</t>
  </si>
  <si>
    <t>Водопроводная линия,  (сталь d - 50 мм,  L - 136,0 м)</t>
  </si>
  <si>
    <t>г. Темрюк, ул. Красноармейская 
(от ул. Советской 
до ул. Октябрьской)</t>
  </si>
  <si>
    <t xml:space="preserve">23:30:1105006:95 </t>
  </si>
  <si>
    <t>Водопровод,  (полиэтилен d - 63 мм, L - 184,6 м)</t>
  </si>
  <si>
    <t>г. Темрюк, ул. Пионерская 
(от № 1/3 по ул. Пионерской 
до ул. Герцена)</t>
  </si>
  <si>
    <t xml:space="preserve">23:30:0000000:2393 </t>
  </si>
  <si>
    <t>Водопровод, (сталь d - 50 мм, L - 144,9 м)</t>
  </si>
  <si>
    <t xml:space="preserve">г. Темрюк, пер. Московский
 (от ул. Пионерской 
до ул. Коммунаров) </t>
  </si>
  <si>
    <t xml:space="preserve">23:30:0000000:2406 </t>
  </si>
  <si>
    <t>Водопровод, 
(сталь d - 100 мм, L - 131,7 м)</t>
  </si>
  <si>
    <t xml:space="preserve">г. Темрюк, ул. Муравьева 
(от ул. Энгельса до ул. Мира) </t>
  </si>
  <si>
    <t>23:30:0000000:2473</t>
  </si>
  <si>
    <t xml:space="preserve">23-23/044-23/044/
803/2016-5398/1 
от 27.12.2016   </t>
  </si>
  <si>
    <t>Водопровод (Lобщ. - 415,2 м: сталь d - 50 мм, L - 136,8 м; полиэтилен d - 100 мм, L - 278,4 м)</t>
  </si>
  <si>
    <t xml:space="preserve"> г. Темрюк, пер. Северный 
(от ул. им. А.Чуянова 
до ул. Пролетарской; от 
ул. Пролетарской до ул. Шопена) </t>
  </si>
  <si>
    <t xml:space="preserve"> 23:30:0000000:2385 </t>
  </si>
  <si>
    <t>23-23/044-23/044/
803/2016-3022/1 
от 22.11.2016</t>
  </si>
  <si>
    <t>Водопровод,  (сталь d - 50 мм, L - 136,9 м)</t>
  </si>
  <si>
    <t>г. Темрюк, пер. Портовый (от 
ул. им. А.Чуянова до № 3/3 
по ул. Некрасова)</t>
  </si>
  <si>
    <t xml:space="preserve">23:30:0000000:2394 </t>
  </si>
  <si>
    <t>Водопровод,  (сталь d - 50 мм, L - 168,4 м)</t>
  </si>
  <si>
    <t>г. Темрюк, пер. Кубанский 
(от ул. им. А.Чуянова 
до ул. Некрасова)</t>
  </si>
  <si>
    <t>23:30:0000000:2401</t>
  </si>
  <si>
    <t>Водопровод, (Lобщ. - 202,7 м: сталь d - 100 мм, L - 10 м; 
чугун d - 150 мм, L – 174,4 м; полиэтилен d - 160 мм, L - 18,3 м)</t>
  </si>
  <si>
    <t xml:space="preserve"> г. Темрюк, ул. Карла Либкнехта 
(от ул. Советской до № 11а 
по ул. Карла Либкнехта)</t>
  </si>
  <si>
    <t xml:space="preserve">23:30:0000000:2468 </t>
  </si>
  <si>
    <t>Водопровод,  (чугун d - 150 мм, L - 68,2 м)</t>
  </si>
  <si>
    <t>г. Темрюк, ул. Карла Либкнехта 
(от № 11а по ул. Карла Либкнехта до ул. Ленина)</t>
  </si>
  <si>
    <t xml:space="preserve">23:30:0000000:2462 </t>
  </si>
  <si>
    <t>Водопровод,  (сталь d - 50 мм, L - 237,8 м)</t>
  </si>
  <si>
    <t>г. Темрюк, ул. Некрасова 
(от ул. Ленина до № 18 
по ул. Некрасова)</t>
  </si>
  <si>
    <t xml:space="preserve">23:30:0000000:2400 </t>
  </si>
  <si>
    <t>Водопровод,  (сталь d - 50 мм, L - 385,5 м)</t>
  </si>
  <si>
    <t>г. Темрюк, ул. им. А.Чуянова 
(от № 1 по ул. Ленина 
до пер. Кубанского)</t>
  </si>
  <si>
    <t xml:space="preserve">23:30:0000000:2399  </t>
  </si>
  <si>
    <t>Водопровод,  (асбестоцемент d - 150 мм, L - 156,2 м)</t>
  </si>
  <si>
    <t>Темрюк, ул. Герцена 
(от ул. Розы Люксембург 
до ул. Шопена)</t>
  </si>
  <si>
    <t xml:space="preserve">23:30:0000000:2398 </t>
  </si>
  <si>
    <t>23-23/044-23/044/
803/2016-2639/1 
от 16.11.2016</t>
  </si>
  <si>
    <t>Водопровод,  (Lобщ.-251,7 м: чугун d-100 мм, 
L-95,8 м; d-150 мм, L-155,9 м)</t>
  </si>
  <si>
    <t>г. Темрюк, ул. Герцена 
(от ул. Таманской до 
ул. Розы Люксембург)</t>
  </si>
  <si>
    <t xml:space="preserve">23:30:0000000:2405 </t>
  </si>
  <si>
    <t>Водопровод, (Lобщ. - 802,2 м: сталь d - 76 мм, L - 277,3 м;
 d - 100 мм, L - 280,1 м; d - 150 мм, L - 92,5 м; чугун d - 150 мм, 
L - 152,3 м)</t>
  </si>
  <si>
    <t xml:space="preserve">г. Темрюк, ул. Герцена (от 
ул. Пионерской до ул. Советской; 
от ул. Советской до ул. Ленина; 
от ул. Таманской до № 67 
по ул. Ленина) </t>
  </si>
  <si>
    <t>23:30:0000000:2422</t>
  </si>
  <si>
    <t>Водопровод, (Lобщ.- 909,6 м: полиэтилен d - 50 мм, 
L - 150,4 м; сталь d - 100 мм, L - 144,3 м; 
чугун  d - 150 мм, L - 614,9 м)</t>
  </si>
  <si>
    <t xml:space="preserve">г. Темрюк, ул. Горького 
(от ул. Победы до ул. Бувина; 
от ул. Бувина до ул. Октябрьской; 
от № 133 по ул. Советской до № 25 
по ул. Горького; от ул. Октябрьской 
до ул. Таманской) </t>
  </si>
  <si>
    <t>23:30:0000000:2500</t>
  </si>
  <si>
    <t>Водопровод, (Lобщ. - 140,5 м: сталь d - 100 мм, 
L - 73,5 м; чугун d - 150 мм, L - 67,0 м)</t>
  </si>
  <si>
    <t xml:space="preserve"> г. Темрюк, ул. Горького 
(от ул. Парижской Коммуны 
до ул. Розы Люксембург)</t>
  </si>
  <si>
    <t xml:space="preserve">23:30:0000000:2390 </t>
  </si>
  <si>
    <t>Водопровод, 
(сталь d - 50 мм, L - 141,3 м)</t>
  </si>
  <si>
    <t xml:space="preserve">г. Темрюк, ул. Грибоедова 
(от № 19а до № 15/2 по 
ул. Грибоедова); 
ул. им. В.А.Щелгунова 
(от пер. Мищенко до № 15) </t>
  </si>
  <si>
    <t xml:space="preserve">23:30:0000000:2455 </t>
  </si>
  <si>
    <r>
      <t xml:space="preserve">Водопровод,  (сталь d - 76 мм, L - 108,2 м)
</t>
    </r>
    <r>
      <rPr>
        <i/>
        <sz val="12"/>
        <color indexed="8"/>
        <rFont val="Times New Roman"/>
        <family val="1"/>
        <charset val="204"/>
      </rPr>
      <t/>
    </r>
  </si>
  <si>
    <t>г. Темрюк, пер. Горный 
(от ул. Пролетарской 
до ул. Грибоедова)</t>
  </si>
  <si>
    <t xml:space="preserve">23:30:0000000:2402 </t>
  </si>
  <si>
    <t xml:space="preserve">23-23/044-23/044/
803/2016-2987/1 
от 22.11.2016  </t>
  </si>
  <si>
    <t>Водопровод,  (сталь d - 100 мм,  L - 363,9 м)</t>
  </si>
  <si>
    <t>г. Темрюк, пер. Карьерный 
(от ул. Славянской до 
ул. 27 Сентября)</t>
  </si>
  <si>
    <t>23:30:0000000:2423</t>
  </si>
  <si>
    <t>Водопровод,  (сталь d - 100 мм, L - 375,5 м)</t>
  </si>
  <si>
    <t>г. Темрюк, пер. Зеленый 
(от ул. Карла Маркса до № 15 по 
пер.  Зелёному; от № 7а до 
ул. Калинина; от ул. Полетаева 
до № 10 по пер. Зеленому)</t>
  </si>
  <si>
    <t xml:space="preserve">23:30:0000000:2451 </t>
  </si>
  <si>
    <t>Водопровод,  (полиэтилен d - 160 мм, L - 664,7 м)</t>
  </si>
  <si>
    <t>г. Темрюк, ул. Республиканская 
(от № 1 «б» по 
ул. Республиканской)</t>
  </si>
  <si>
    <t xml:space="preserve">23:30:0000000:2486 </t>
  </si>
  <si>
    <t>Водопровод, 
(полиэтилен d - 110 мм, L - 72,9 м)</t>
  </si>
  <si>
    <t xml:space="preserve">пер. Бригадный (от ул. Мороза 
до ул. Гражданской) </t>
  </si>
  <si>
    <t xml:space="preserve">23:30:0000000:2530 </t>
  </si>
  <si>
    <t>Водопровод, 
(полиэтилен  d - 110 мм, L - 144,8 м)</t>
  </si>
  <si>
    <t xml:space="preserve">г. Темрюк, ул. Морская 
(от ул. Чапаева до ул. Чехова) </t>
  </si>
  <si>
    <t xml:space="preserve">23:30:0000000:2421 </t>
  </si>
  <si>
    <t>Водопровод, 
(Lобщ.-208,4 м: сталь d - 100 мм, L-39,4 м;
 полиэтилен d - 63 мм, L-169 м)</t>
  </si>
  <si>
    <t xml:space="preserve">ул. Чапаева (от ул. Морской до
 № 9 по ул. Чапаева) </t>
  </si>
  <si>
    <t xml:space="preserve">23:30:0000000:2529 </t>
  </si>
  <si>
    <t>Водопровод, (полиэтилен d - 63 мм, L - 23,6 м)</t>
  </si>
  <si>
    <t xml:space="preserve"> г. Темрюк, пер. Рабочий 
(от ул. Чапаева до № 5 
по пер. Рабочему)</t>
  </si>
  <si>
    <t xml:space="preserve">23:30:0000000:2463 </t>
  </si>
  <si>
    <t>Водопровод, 
(сталь d - 100 мм, L - 136,2 м)</t>
  </si>
  <si>
    <t>г. Темрюк, ул. 8 Марта  (от ул. им. А.Чуянова до ул. Некрасова)</t>
  </si>
  <si>
    <t xml:space="preserve">23:30:0000000:2380 </t>
  </si>
  <si>
    <t>Водопровод,  (сталь d - 100 мм, L - 101,3 м)</t>
  </si>
  <si>
    <t>г. Темрюк, ул. 8 Марта  (от ул. Некрасова до ул. Пролетарской)</t>
  </si>
  <si>
    <t>23:30:0000000:2381</t>
  </si>
  <si>
    <t>Водопровод, (сталь: d-100 мм; L-122,4 м)</t>
  </si>
  <si>
    <t xml:space="preserve">г. Темрюк, 
пр. проезд квартала 95 </t>
  </si>
  <si>
    <t xml:space="preserve">23:30:1108009:106 </t>
  </si>
  <si>
    <t>Водопровод,  
(полиэтилен d - 63 мм, L - 141,7 м)</t>
  </si>
  <si>
    <t>г. Темрюк, 
пр. проезд квартала 102</t>
  </si>
  <si>
    <t xml:space="preserve">23:30:0000000:2481 </t>
  </si>
  <si>
    <t>Водопровод,  (сталь d-100 мм, L-169,7 м)</t>
  </si>
  <si>
    <t>г. Темрюк, 
пр. проезд квартала 103</t>
  </si>
  <si>
    <t xml:space="preserve">23:30:0000000:2484 </t>
  </si>
  <si>
    <t>Водопровод,  (сталь d - 50 мм, L - 85,7 м)</t>
  </si>
  <si>
    <t xml:space="preserve"> г. Темрюк,
пр. проезд квартала 112</t>
  </si>
  <si>
    <t xml:space="preserve">23:30:0000000:2476 </t>
  </si>
  <si>
    <t>Водопровод,  (сталь: d - 76 мм, L - 192,1 м)</t>
  </si>
  <si>
    <t>г. Темрюк, пр. проезд квартала 104 
(от ул. Маяковского до № 12 по 
пр. проезд квартала 104), 
ул. Маяковского (от пр. проезд квартала 104 до ул. Марата)</t>
  </si>
  <si>
    <t>23:30:0000000:2479</t>
  </si>
  <si>
    <t>Водопровод, (сталь: d-76 мм; L-178,8 м)</t>
  </si>
  <si>
    <t xml:space="preserve"> г. Темрюк, 
пр. проезд квартала 115</t>
  </si>
  <si>
    <t xml:space="preserve">23:30:0000000:2408 </t>
  </si>
  <si>
    <t>Водопровод,  (сталь: d-50 мм, L-123,2 м)</t>
  </si>
  <si>
    <t>г. Темрюк, 
пр. проезд квартала 113</t>
  </si>
  <si>
    <t xml:space="preserve">23:30:0000000:2366 </t>
  </si>
  <si>
    <t>Водопровод,  (сталь: d - 50 мм, L - 68 м)</t>
  </si>
  <si>
    <t>г. Темрюк, пр. проезд квартала 114 
(от ул. Орджоникидзе 
до № 8 по пр. проезд квартала 114)</t>
  </si>
  <si>
    <t xml:space="preserve"> 23:30:0000000:2458 </t>
  </si>
  <si>
    <t xml:space="preserve">23-23/044-23/044/
803/2016-5391/1 
от 28.12.2016  </t>
  </si>
  <si>
    <r>
      <t xml:space="preserve">Водопровод,  (сталь: d - 50 мм, L - 92,2 м)
</t>
    </r>
    <r>
      <rPr>
        <sz val="12"/>
        <color indexed="8"/>
        <rFont val="Times New Roman"/>
        <family val="1"/>
        <charset val="204"/>
      </rPr>
      <t/>
    </r>
  </si>
  <si>
    <t>г. Темрюк, пр. проезд квартала 114 
(от ул. Маяковского до № 6 по
 пр. проезд квартала 114)</t>
  </si>
  <si>
    <t xml:space="preserve">23:30:0000000:2456 </t>
  </si>
  <si>
    <t>Водопровод, (сталь: d - 50 мм, L - 138,9 м)</t>
  </si>
  <si>
    <t xml:space="preserve"> г. Темрюк, 
пр. проезд квартала 98</t>
  </si>
  <si>
    <t xml:space="preserve">23:30:0000000:2450  </t>
  </si>
  <si>
    <t>Водопровод,  (сталь: d-100 мм; L - 175,1 м)</t>
  </si>
  <si>
    <t>г. Темрюк, 
пр. проезд квартала 99</t>
  </si>
  <si>
    <t xml:space="preserve">23:30:0000000:2407 </t>
  </si>
  <si>
    <t>Водопровод, (чугун: d-100 мм; L-166,0 м)</t>
  </si>
  <si>
    <t xml:space="preserve">г. Темрюк, 
пр. проезд квартала 107 </t>
  </si>
  <si>
    <t xml:space="preserve">23:30:1109012:36 </t>
  </si>
  <si>
    <t>Водопровод,  (чугун: d - 100 мм; L-85,9 м)</t>
  </si>
  <si>
    <t>г. Темрюк, 
пр. проезд квартала 106</t>
  </si>
  <si>
    <t xml:space="preserve">23:30:1109012:44 </t>
  </si>
  <si>
    <t>Водопровод, (сталь: d-50 мм, L - 147,6 м)</t>
  </si>
  <si>
    <t xml:space="preserve"> г. Темрюк, 
пр. проезд квартала 169</t>
  </si>
  <si>
    <t xml:space="preserve">23:30:0000000:2491 </t>
  </si>
  <si>
    <t>Водопровод, 
(асбестоцемент: d - 100 мм, L - 245,4 м)</t>
  </si>
  <si>
    <t xml:space="preserve">г. Темрюк, 
пр. проезд квартала 52 </t>
  </si>
  <si>
    <t xml:space="preserve">23:30:0000000:2465  </t>
  </si>
  <si>
    <t>Водопровод,  (сталь: d - 50 мм, L - 59,2 м)</t>
  </si>
  <si>
    <t>г. Темрюк, пр. проезд квартала 152 (от № 5 по пр. проезд квартала 152 
до № 9а по ул. Бетховена)</t>
  </si>
  <si>
    <t>23:30:0000000:2457</t>
  </si>
  <si>
    <t>Водопровод,
(сталь: d - 100 мм, L - 148,6 м)</t>
  </si>
  <si>
    <t xml:space="preserve"> г. Темрюк, 
пр. проезд квартала 129 </t>
  </si>
  <si>
    <t xml:space="preserve">23:30:0000000:2490 </t>
  </si>
  <si>
    <t xml:space="preserve">Водопровод,  (сталь: d - 50 мм, L - 203 м) </t>
  </si>
  <si>
    <t>г. Темрюк, 
пр. проезд квартала 68</t>
  </si>
  <si>
    <t xml:space="preserve">23:30:0000000:2464 </t>
  </si>
  <si>
    <t>Водопровод,  (чугун d - 100 мм, L - 348,7 м)</t>
  </si>
  <si>
    <t>г. Темрюк, пр. проезд квартала 54
(от ул. Чернышевского до 
ул. Шевченко; от № 2 до № 19 по 
пр. проезд квартала 54; от № 4 
до № 20 по пр. проезд квартала 54)</t>
  </si>
  <si>
    <t>23:30:0000000:2411</t>
  </si>
  <si>
    <t>Водопровод,  (чугун: d - 100 мм, L - 50,4 м)</t>
  </si>
  <si>
    <t>г. Темрюк, пр. проезд квартала 54 
(от ул. Шевченко до № 17 по 
пр. проезд квартала 54)</t>
  </si>
  <si>
    <t xml:space="preserve">23:30:0000000:2487 </t>
  </si>
  <si>
    <t xml:space="preserve">23-23/044-23/044/
803/2016-5412/1 
от 24.12.2016 </t>
  </si>
  <si>
    <t>Водопровод, (сталь: d - 89 мм; L - 164 м)</t>
  </si>
  <si>
    <t xml:space="preserve">г. Темрюк, пер. Степной 
(от ул. Карла Маркса до № 5 
по пер. Степному) </t>
  </si>
  <si>
    <t xml:space="preserve">23:30:0000000:2454 </t>
  </si>
  <si>
    <t xml:space="preserve">23-23/044-23/044/
803/2016-5415/1 
от 27.12.2016  </t>
  </si>
  <si>
    <t>Водопровод,(сталь: d - 50 мм;  L - 76,6 м)</t>
  </si>
  <si>
    <t xml:space="preserve"> г. Темрюк, пер. Комсомольский 
(от ул. Пролетарской до № 3 
по пер. Комсомольскому) </t>
  </si>
  <si>
    <t xml:space="preserve">23:30:0000000:2478 </t>
  </si>
  <si>
    <t xml:space="preserve"> 23-23/044-23/044/
803/2016-5394/1 
от 24.12.2016  </t>
  </si>
  <si>
    <t>Водопровод,  (полиэтилен: d - 90 мм, L - 648,5 м)</t>
  </si>
  <si>
    <t>г. Темрюк, ул. Краснодарская 
(от № 64 до № 114 
по ул. Краснодарской)</t>
  </si>
  <si>
    <t xml:space="preserve">23:30:1110046:187 </t>
  </si>
  <si>
    <t xml:space="preserve">23-23/044-23/044/
803/2016-5395/1 
от 28.12.2016  </t>
  </si>
  <si>
    <t>Водопровод,  (Lобщ. - 123,4 м: сталь: d - 100 мм, L - 121,7 м; полиэтилен: d - 110 мм, L - 1,7 м)</t>
  </si>
  <si>
    <t>г.Темрюке,
от ул. Краснодарской до 
ул. 27 Сентября</t>
  </si>
  <si>
    <t xml:space="preserve">23:30:0000000:2533 </t>
  </si>
  <si>
    <t xml:space="preserve">23:30:0000000:2533-23/044/2017-1 
от 17.01.2017   </t>
  </si>
  <si>
    <t>Водопровод,  (Lобщ. - 1077,6 м: полиэтилен: d - 110 мм, 
L - 250,7 м; асбестоцемент: d - 100 мм, L - 447,5 м; сталь: 
d - 100 мм, L - 379,4 м)</t>
  </si>
  <si>
    <t>г. Темрюк, ул. Юбилейная 
(от № 1 по ул. Юбилейной до 
пер. Юбилейного)</t>
  </si>
  <si>
    <t xml:space="preserve">23:30:1110011:51 </t>
  </si>
  <si>
    <t xml:space="preserve">23:30:1110011:51-23/044/2017-1 
от 17.02.2017    </t>
  </si>
  <si>
    <t>Водопровод, 
(полиэтилен: d - 110 мм, L - 314 м)</t>
  </si>
  <si>
    <t xml:space="preserve">г. Темрюк, ул. Юбилейная 
(от пер. Цветочного 
до пер. Лугового) </t>
  </si>
  <si>
    <t xml:space="preserve">23:30:0000000:2453 </t>
  </si>
  <si>
    <t xml:space="preserve">23-23/044-23/044/
803/2016-5413/1 
от 24.12.2016 </t>
  </si>
  <si>
    <t>Водопровод,  (полиэтилен: d - 110 мм, 109,7 м)</t>
  </si>
  <si>
    <t>г. Темрюк, ул. Холодова 
(от ул. Володарского 
до № 11 по ул. Холодова)</t>
  </si>
  <si>
    <t>23:30:0000000:2460</t>
  </si>
  <si>
    <t xml:space="preserve">23-23/044-23/044/
803/2016-5396/1 
от 27.12.2016  </t>
  </si>
  <si>
    <t>Водопроводная линия  
(полиэтилен: d - 63 мм, L - 80,1 м)</t>
  </si>
  <si>
    <t>г. Темрюк, от ул. Советской до 
ул. Мира, 152/1 (по территории производственной базы)</t>
  </si>
  <si>
    <t xml:space="preserve">23:30:0000000:2414 </t>
  </si>
  <si>
    <t xml:space="preserve">23-23/044-23/044/
803/2016-3562/1 
от 03.12.2016   </t>
  </si>
  <si>
    <t>Водопровод,  (полиэтилен: d - 110 мм, L - 60 м; 
сталь: d - 100 мм, L - 38,5 м)</t>
  </si>
  <si>
    <t>г. Темрюк, ул. Кати Виноградовой 
(от ул. Гагарина до № 17 
по ул. Кати Виноградовой)</t>
  </si>
  <si>
    <t xml:space="preserve">23:30:0000000:2412 </t>
  </si>
  <si>
    <t xml:space="preserve">23-23/044-23/044/
803/2016-3561/1 
от 01.12.2016   </t>
  </si>
  <si>
    <r>
      <t xml:space="preserve">Водопровод уличный, ) (сталь: d - 100 мм, L - 689,6 м)
</t>
    </r>
    <r>
      <rPr>
        <i/>
        <sz val="12"/>
        <rFont val="Times New Roman"/>
        <family val="1"/>
        <charset val="204"/>
      </rPr>
      <t/>
    </r>
  </si>
  <si>
    <t>г. Темрюк, ул. Радужная 
(от пер. Карьерного 
до пер. Песчаного</t>
  </si>
  <si>
    <t xml:space="preserve">23:30:0000000:2467 </t>
  </si>
  <si>
    <t>23-23/044-23/044/
803/2016-5380/1 
от 27.12.2016</t>
  </si>
  <si>
    <r>
      <t xml:space="preserve">Водопровод,  (сталь: d - 100 мм, L - 92,4 м)
</t>
    </r>
    <r>
      <rPr>
        <i/>
        <sz val="12"/>
        <rFont val="Times New Roman"/>
        <family val="1"/>
        <charset val="204"/>
      </rPr>
      <t/>
    </r>
  </si>
  <si>
    <t>г. Темрюк, пер. Песчаный 
(от ул. Черноморской 
до ул. Краснодарской)</t>
  </si>
  <si>
    <t xml:space="preserve">23:30:0000000:2482 </t>
  </si>
  <si>
    <t xml:space="preserve">23-23/044-23/044/
803/2016-5382/1 
от 24.12.2016  </t>
  </si>
  <si>
    <t>Водопровод,  (чугун: d - 150 мм,  L - 686,2 м)</t>
  </si>
  <si>
    <t>г. Темрюк, ул. Володарского 
(от ул. Ленина до № 2/2 по 
ул. Володарского)</t>
  </si>
  <si>
    <t xml:space="preserve">23:30:0000000:2531 </t>
  </si>
  <si>
    <t xml:space="preserve"> 23:30:0000000:2531-23/044/2017-1 
от 16.01.2017    </t>
  </si>
  <si>
    <t>Дворовая сеть водопровода, 
(полиэтилен: d - 63 мм, L - 20 м)</t>
  </si>
  <si>
    <t xml:space="preserve">г. Темрюк, ул. Володарского, 14-а 
(между ул. Октябрьской и ул. Советской) </t>
  </si>
  <si>
    <t>23:30:0000000:2480</t>
  </si>
  <si>
    <t xml:space="preserve">23-23/044-23/044/
803/2016-5378/1 
от 27.12.2016  </t>
  </si>
  <si>
    <t>Водопроводная сеть,  (Lобщ. - 383,5 м: полиэтилен: 
d - 110 мм, L - 350,6 м; d - 160 мм, L - 32,9 м)</t>
  </si>
  <si>
    <t>г. Темрюк, ул. Красных Партизан 
(от ул. Морской до 
№ 30а по ул. Красных Партизан)</t>
  </si>
  <si>
    <t xml:space="preserve">23:30:0000000:2493 </t>
  </si>
  <si>
    <t xml:space="preserve">23-23/044-23/044/
803/2016-5679/1 
от 29.12.2016 </t>
  </si>
  <si>
    <t>Водопроводная сеть, 
(полиэтилен: d - 160 мм; L - 79,1 м)</t>
  </si>
  <si>
    <t xml:space="preserve"> г. Темрюк, ул. Красных Партизан 
(от № 33 до № 45
по ул. Красных Партизан)</t>
  </si>
  <si>
    <t xml:space="preserve"> 23:30:0000000:2534 </t>
  </si>
  <si>
    <t xml:space="preserve">23:30:0000000:2534-23/044/2017-1 
от 16.01.2017   </t>
  </si>
  <si>
    <t>Водопроводная сеть, (Lобщ.-1046,8 м: полиэтилен: 
d-110 мм, L - 148,6 м; d - 160 мм, L - 898,2 м)</t>
  </si>
  <si>
    <t xml:space="preserve">г. Темрюк, ул. Красных Партизан 
(от № 30а до № 33 по ул.Красных Партизан; от № 80а по ул. Красных Партизан до № 1б по ул. Республиканской), ул. Мороза 
(от № 36 по ул. Красных Партизан 
до № 7 по ул. Мороза; от № 7 по 
ул. Мороза до пер. Бригадного) </t>
  </si>
  <si>
    <t>23:30:0000000:2492</t>
  </si>
  <si>
    <t xml:space="preserve">23-23/044-23/044/
803/2016-5675/1 
от 29.12.2016   </t>
  </si>
  <si>
    <t>Водопроводная сеть с запорной арматурой:  
(Lобщ. - 495,1 м: полиэтилен: d - 40 мм, L - 147,5 м;  
d - 63 мм, L - 243,8 м; сталь: d - 100 мм, L - 103,8 м)</t>
  </si>
  <si>
    <t>г. Темрюк, ул. Обороны 
(от № 15 по ул. Чапаева вдоль по 
ул. Обороны), ул. Мороза (от 
ул. Обороны до № 3 по ул. Мороза)</t>
  </si>
  <si>
    <t xml:space="preserve">23:30:0000000:2575 </t>
  </si>
  <si>
    <t xml:space="preserve">23:30:0000000:2575-23/044/2017-1 
от 17.02.2017 </t>
  </si>
  <si>
    <t>Водопровод,  ( Lобщ. - 1690,8 м: сталь: d - 100 мм,  
L - 803,8 м; полиэтилен: d - 110 мм,  L - 887 м)</t>
  </si>
  <si>
    <t>г. Темрюк, ул. Яна Фабрициуса 
(от № 2/1 до № 118 
по ул. Яна Фабрициуса)</t>
  </si>
  <si>
    <t xml:space="preserve">23:30:0000000:2528 </t>
  </si>
  <si>
    <t>23:30:0000000:2528-23/044/2017-1 
от 18.01.2017</t>
  </si>
  <si>
    <t>Водопровод,(полиэтилен: d - 110 мм, L - 459,1 м)</t>
  </si>
  <si>
    <t xml:space="preserve"> г. Темрюк, ул. Яна Фабрициуса
 (от № 118 до № 149 
по ул. Яна Фабрициуса) </t>
  </si>
  <si>
    <t xml:space="preserve">23:30:0000000:2483 </t>
  </si>
  <si>
    <t xml:space="preserve">23-23/044-23/044/ 803/2016-5397/1 
от 27.12.2016   </t>
  </si>
  <si>
    <t>Водопровод, (Lобщ. - 471,8 м: полиэтилен d - 110 мм,
 L - 269,1 м; d - 63 мм, L - 202,7 м)</t>
  </si>
  <si>
    <t xml:space="preserve">г.Темрюк, пер.им.Дуси Виноградовой (от ул.Яна Фабрициуса 
до ул. Полевой), ул. Полевая 
(от пер. им. Дуси Виноградовой до 
пер. Совхозного),  пер. Совхозный 
(от ул. Полевой до № 2 по 
пер. Сов-хозному) </t>
  </si>
  <si>
    <t xml:space="preserve">23:30:0000000:2577 </t>
  </si>
  <si>
    <t>Водопровод, (полиэтилен d - 110 мм, L- 257,9 м)</t>
  </si>
  <si>
    <t xml:space="preserve">г. Темрюк, ул. Полевая, № 26 
(от ул. Полевой до ул. Кубанской) </t>
  </si>
  <si>
    <t>23:30:1001004:2589</t>
  </si>
  <si>
    <t>Водопроводная сеть, 
 ( Lобщ. - 1789,9 м: полиэтилен d - 63 мм,  
L - 929,5 м; d - 110 мм,  L - 860,4 м)</t>
  </si>
  <si>
    <t>пос. Южный Склон, ул. Тимирязева 
(от № 6 «Б» до № 41/1 по 
ул. Тимирязева)</t>
  </si>
  <si>
    <t xml:space="preserve">23:30:0000000:2586 </t>
  </si>
  <si>
    <t>Водопровод наружный,
(полиэтилен: d - 63 мм, L - 214,5 м)</t>
  </si>
  <si>
    <t>пос. Южный Склон, ул. Тимирязева 
( в районе № 21а 
до № 25а  по ул. Тимирязева)</t>
  </si>
  <si>
    <t xml:space="preserve">23:30:0000000:2409 </t>
  </si>
  <si>
    <t>Водопровод, (Lобщ. - 1950 м: полиэтилен d - 63 мм, 
L - 409,6 м; d - 110 мм, L - 269,3 м; d - 160 мм, 
L - 225,9 м; сталь d - 100 мм, L - 1045,2 м)</t>
  </si>
  <si>
    <t xml:space="preserve">23:30:0000000:2579 </t>
  </si>
  <si>
    <t>Водопровод,  (Lобщ. - 1673,5 м:  сталь d - 100 мм, 
L - 980,1 м; полиэтилен d - 110 мм, L - 693,4 м)</t>
  </si>
  <si>
    <t>пос. Октябрьский, ул. Северная, 
ул. Пионерская, пер.Лесной,                ул. Новоселов, ул. Луговая, 
ул. Прогонная, ул. Южная</t>
  </si>
  <si>
    <t xml:space="preserve">23:30:0000000:2573 </t>
  </si>
  <si>
    <t>Водопровод по дворовой территории многоквартирного дома,  (полиэтилен: d - 63 мм, L - 28 м)</t>
  </si>
  <si>
    <t>г. Темрюк, 
ул. Ленина, 47</t>
  </si>
  <si>
    <t xml:space="preserve">23:30:1106009:240 </t>
  </si>
  <si>
    <t>Водопровод по дворовой территории многоквартирного дома, (сталь: d - 100 мм; L - 19 м)</t>
  </si>
  <si>
    <t xml:space="preserve">г. Темрюк, 
ул. Ленина, № 63 </t>
  </si>
  <si>
    <t xml:space="preserve">23:30:1106013:204 </t>
  </si>
  <si>
    <t>Водопровод по дворовой территории многоквартирных домов, (полиэтилен: d - 110 мм; сталь: d - 100 мм; L - 359 м)</t>
  </si>
  <si>
    <t>г. Темрюк, 
ул. Ленина, 77, 79, 81, 83</t>
  </si>
  <si>
    <t xml:space="preserve">23:30:0000000:2294 </t>
  </si>
  <si>
    <t>Водопровод по дворовой территории многоквартирных домов,  (полиэтилен: d - 110 мм, L - 307 м)</t>
  </si>
  <si>
    <t xml:space="preserve">г. Темрюк, 
ул. Ленина, 67, 69, 71, 73 </t>
  </si>
  <si>
    <t xml:space="preserve"> 23:30:1106017:430 </t>
  </si>
  <si>
    <t>Водопровод по дворовой территории многоквартирных домов,  (сталь: d - 32 мм, 50 мм, 89 мм, 100 мм;
 полиэтилен: d - 63 мм; металлопластик d - 25 мм; L - 544 м)</t>
  </si>
  <si>
    <t>г. Темрюк, ул. Макарова, № 2; 
ул. Труда, № 110, 114, 116, 118; 
ул. Коллонтай,  № 7; ул. Карла
Маркса, № 147, 149, 151, 153, 155</t>
  </si>
  <si>
    <t>23:30:0000000:2358</t>
  </si>
  <si>
    <t>Водопровод по дворовой территории многоквартирных домов,  (сталь: d - 32 мм, 50 мм, 100 мм; полиэтилен: 
d - 32 мм, 63 мм; металлопластик d - 25 мм; L - 482,5 м)</t>
  </si>
  <si>
    <t>г. Темрюк, ул. Макарова, № 13, 13-а, 13/2; ул. К.Маркса, № 148, 150, 152; 
ул. Строителей № 101, 101а, 103, 103а, 105, 107, 109, 111, 113, 113-а; ул. Мира, № 155, ул. Энгельса, № 131, 131/1</t>
  </si>
  <si>
    <t xml:space="preserve">23:30:0000000:2361 </t>
  </si>
  <si>
    <t>Канализационные сети (Lобщ. - 590 м),  (керамика: 
d - 250 мм, L - 156 м; а/цемент: d - 400 мм, L -173,2 м); (керамика:  d-250 мм, L - 67,5 м);  (керамика: d - 200 мм, 
L - 85,5  м;  d - 400 мм, L - 6 м);  (чугун: d - 150 мм, 
L - 7,6 м; керамика: d - 250 мм, L -  94,1 м)</t>
  </si>
  <si>
    <t xml:space="preserve"> г. Темрюк, ул.Ленина от ул.Кирова 
до ул. Свердлова; ул.Кирова от ул.Таманская до ул.Ленина;
пер.им. С.А.Руры от ул.Октябрьская до ул.Советская;ул. Таманская от 
ул. Ст. Разина до ул.Кирова </t>
  </si>
  <si>
    <t xml:space="preserve">23:30:0000000:1967 </t>
  </si>
  <si>
    <t>АА 443583 от 14.10.2015</t>
  </si>
  <si>
    <t>Канализационные сети, 
(асбестоцемент: d - 100мм, 150 мм; L - 26 м)</t>
  </si>
  <si>
    <t>г. Темрюк, 
ул. Ленина, 178</t>
  </si>
  <si>
    <t xml:space="preserve">23:30:1106056:582 </t>
  </si>
  <si>
    <t>АА 443558 от 14.10.2015</t>
  </si>
  <si>
    <t xml:space="preserve"> г. Темрюк, ул. Яна Фабрициуса, 1а, 
по ул.Анапское шоссе до ОСК 
порт-Темрюк </t>
  </si>
  <si>
    <t xml:space="preserve">г. Темрюк, 
ул. Яна Фабрициуса, 1а, </t>
  </si>
  <si>
    <t>23:30:0000000:1960</t>
  </si>
  <si>
    <t>АА 443804 от 14.10.2015</t>
  </si>
  <si>
    <t>Напорный канализационный коллектор от ГНС, 
до ОСК порт-Темрюк (по плавневой зоне) 
(чугун: d - 400 мм; L - 2150 м)</t>
  </si>
  <si>
    <t xml:space="preserve">г. Темрюк,
 ул. Яна Фабрициуса, 1а, </t>
  </si>
  <si>
    <t xml:space="preserve">23:30:0000000:1961 </t>
  </si>
  <si>
    <t>АА 443809 от 14.10.2015</t>
  </si>
  <si>
    <t>Переход глубоководного коллектора ч/з р. Кубань
(дюкер), (сталь: d - 530 мм; L - 148 м)</t>
  </si>
  <si>
    <t xml:space="preserve">г. Темрюк,
(район рыбоконсервного завода) </t>
  </si>
  <si>
    <t xml:space="preserve">23:30:0000000:1962 </t>
  </si>
  <si>
    <t>АА 431405 от 09.10.2015</t>
  </si>
  <si>
    <t>Канализация восточной части города Темрюка  
(керамика: d - 250 мм; L - 1194 м)</t>
  </si>
  <si>
    <t>г. Темрюк, по ул. Матвеева от ул.Калинина до КНС по ул. Бувина</t>
  </si>
  <si>
    <t xml:space="preserve">23:30:0000000:1959 </t>
  </si>
  <si>
    <t>АА 443560 от 14.10.2015</t>
  </si>
  <si>
    <t>Канализационные сети,  
(а/цемент: d-150 мм; L-589 м)</t>
  </si>
  <si>
    <t xml:space="preserve">г. Темрюк, ул. Герцена от 
ул. Р. Люксембург 
до ул. Октябрьской, </t>
  </si>
  <si>
    <t xml:space="preserve">23:30:0000000:1963 </t>
  </si>
  <si>
    <t>АА 443586 от 14.10.2015</t>
  </si>
  <si>
    <t>Канализационные сети, 
(чугун: d - 200 мм; L - 177 м)</t>
  </si>
  <si>
    <t xml:space="preserve">г. Темрюк,  ул.Первомайская 
от ул.Островского 
до ул.Декабристов </t>
  </si>
  <si>
    <t>23:30:0000000:1964</t>
  </si>
  <si>
    <t>АА 443781 от 14.10.2015</t>
  </si>
  <si>
    <t>Канализационные сети, 
(а/цемент: d - 150 мм; L - 352 м)</t>
  </si>
  <si>
    <t xml:space="preserve"> г. Темрюк, ул. Советская 
от ул. Чернышевского 
до ул. Декабристов</t>
  </si>
  <si>
    <t xml:space="preserve">23:30:0000000:1965 </t>
  </si>
  <si>
    <t>АА 443589 от 14.10.2015</t>
  </si>
  <si>
    <t>Канализационные сети, 
(керамика: d - 200 мм, 300 мм; L - 1934 м)</t>
  </si>
  <si>
    <t xml:space="preserve">г. Темрюк,ул. Советская от 
ул. Толстого до ул. Чернышевского 
</t>
  </si>
  <si>
    <t xml:space="preserve">23:30:0000000:1974 </t>
  </si>
  <si>
    <t xml:space="preserve"> АА 443563 от 14.10.2015</t>
  </si>
  <si>
    <t>Канализационные сети, 
 (керамика: d - 150 мм; L - 112 м)</t>
  </si>
  <si>
    <t xml:space="preserve">г. Темрюк, пер. Кубанский </t>
  </si>
  <si>
    <t xml:space="preserve">23:30:0000000:1973 </t>
  </si>
  <si>
    <t xml:space="preserve">АА 443559 от 14.10.2015 </t>
  </si>
  <si>
    <t xml:space="preserve">г. Темрюк, ул. Горького от 
ул. Советской до ул. Таманской  
</t>
  </si>
  <si>
    <t xml:space="preserve"> 23:30:0000000:1975 </t>
  </si>
  <si>
    <t xml:space="preserve">АА 443780 от 14.10.2015  </t>
  </si>
  <si>
    <t>Канализационные сети, 
(а/цемент: d - 300 мм; L - 1178 м)</t>
  </si>
  <si>
    <t xml:space="preserve">23:30:0000000:1948 </t>
  </si>
  <si>
    <t>АА 443591 от 14.10.2015</t>
  </si>
  <si>
    <t>Самотечный канализационный коллектор,   
(а/цемент: d - 800 мм; L - 269 м)</t>
  </si>
  <si>
    <t>23:30:0000000:1949</t>
  </si>
  <si>
    <t xml:space="preserve">АА 443593 от 14.10.2015 </t>
  </si>
  <si>
    <t>Самотечный канализационный коллектор, 
(ж/бетон:  d - 1000 мм; L - 753 м)</t>
  </si>
  <si>
    <t xml:space="preserve">г. Темрюк, ул. Победы от 
ул. Герцена до ул. Володарского </t>
  </si>
  <si>
    <t xml:space="preserve">23:30:0000000:1950 </t>
  </si>
  <si>
    <t>АА 443777 от 14.10.2015</t>
  </si>
  <si>
    <t>Технологичический трубопровод на ОСК 
(сталь: d - 200 мм; L - 101 м)</t>
  </si>
  <si>
    <t xml:space="preserve">г. Темрюк, 
ОСК, порт - Темрюк </t>
  </si>
  <si>
    <t xml:space="preserve">23:30:0401003:389 </t>
  </si>
  <si>
    <t>АА 443582 от 14.10.2015</t>
  </si>
  <si>
    <t>Выпуск очищенных стоков в море, ОСК,   
(сталь: d - 800 мм; L - 155 м)</t>
  </si>
  <si>
    <t xml:space="preserve">23:30:0401003:163 </t>
  </si>
  <si>
    <t>23-АК 294051 от 27.02.2012</t>
  </si>
  <si>
    <t>23:30:0401003:163-23/044/2017-1 
от 02.06.2017</t>
  </si>
  <si>
    <t>Напорный хозяйственный трубопровод на ОСК
(сталь: d - 200 мм; L- 274 м)</t>
  </si>
  <si>
    <t xml:space="preserve">23:30:0401003:390 </t>
  </si>
  <si>
    <t>АА 443806 от 14.10.2015</t>
  </si>
  <si>
    <t>Самотечный трубопровод,  
(сталь: d - 100 мм; L - 165 м)</t>
  </si>
  <si>
    <t xml:space="preserve">23:30:0000000:1951 </t>
  </si>
  <si>
    <t>АА 443808 от 14.10.2015</t>
  </si>
  <si>
    <t>Наружная канализация,  
(а/цемент: d - 200 мм; L - 74 м)</t>
  </si>
  <si>
    <t>г. Темрюк,
ул. Макарова</t>
  </si>
  <si>
    <t xml:space="preserve"> 23:30:0000000:1976 </t>
  </si>
  <si>
    <t>АА 443584 от 14.10.2015</t>
  </si>
  <si>
    <t>Канализационные сети,  
(сталь: d - 500 мм; L - 596 м)</t>
  </si>
  <si>
    <t>г. Терюк, северо-восточная промзона, 
(район ПМК "Краснодаррыба")</t>
  </si>
  <si>
    <t xml:space="preserve">23:30:0000000:1968 </t>
  </si>
  <si>
    <t>АА 443565 от 14.10.2015</t>
  </si>
  <si>
    <t>Канализационные сети,  
(а/цемент: d - 250 мм; L - 868 м)</t>
  </si>
  <si>
    <t xml:space="preserve"> г. Тесрюк, ул. Энгельса  от 
ул. Дарвина до ул. Матвеева</t>
  </si>
  <si>
    <t xml:space="preserve">23:30:0000000:1947 </t>
  </si>
  <si>
    <t>АА 443807 от 14.10.2015</t>
  </si>
  <si>
    <t>Канализационные сети, 
(а/цемент: d - 150 мм; L - 588 м)</t>
  </si>
  <si>
    <t>г. Темрюк,
 ул. Калинина</t>
  </si>
  <si>
    <t xml:space="preserve">23:30:0000000:1952 </t>
  </si>
  <si>
    <t>АА 443564 от 14.10.2015</t>
  </si>
  <si>
    <t>Канализационные сети,  
(чугун: d - 200 мм; L - 160 м)</t>
  </si>
  <si>
    <t>г. Темрюк, ул. Калинина от 
ул. Матвеева до ул. Мичурина</t>
  </si>
  <si>
    <t xml:space="preserve">23:30:0000000:1953 </t>
  </si>
  <si>
    <t>АА 443782 от 14.10.2015</t>
  </si>
  <si>
    <t>Канализационные сети,  
(а/цемент: d - 200 мм; L - 121 м)</t>
  </si>
  <si>
    <t>г. Темрюк, 
ул. Набережная</t>
  </si>
  <si>
    <t xml:space="preserve">23:30:0000000:1969 </t>
  </si>
  <si>
    <t>АА 443561 от 14.10.2015</t>
  </si>
  <si>
    <t>Канализационные сети,
(керамика: d - 200 мм; L - 161 м)</t>
  </si>
  <si>
    <t xml:space="preserve">г. Темрюк, 
 ул. Таманская, 16 </t>
  </si>
  <si>
    <t xml:space="preserve">23:30:0601016:1536 </t>
  </si>
  <si>
    <t xml:space="preserve"> АА 443585 от 14.10.2015</t>
  </si>
  <si>
    <t>Канализационные сети, 
(сталь: d - 500 мм; L - 1055 м)</t>
  </si>
  <si>
    <t xml:space="preserve">г. Темрюк, ул. Анапское шоссе 
(по территории ТУМТ) </t>
  </si>
  <si>
    <t xml:space="preserve">23:30:0000000:1971 </t>
  </si>
  <si>
    <t>АА 443803 от 14.10.2015</t>
  </si>
  <si>
    <t>Канализационные сети,  
(а/цемент: d - 200 мм; L - 172 м)</t>
  </si>
  <si>
    <t xml:space="preserve">г. Темрюк, ул. Горького от 
ул. Советской до ул. Бувина </t>
  </si>
  <si>
    <t xml:space="preserve">23:30:0000000:1954 </t>
  </si>
  <si>
    <t>АА 443587 от 14.10.2015</t>
  </si>
  <si>
    <t>Напорный канализационный коллектор, 
(а/цемент: d - 150 мм; L - 310 м)</t>
  </si>
  <si>
    <t>г. Темрюк, (ПМК-6)</t>
  </si>
  <si>
    <t xml:space="preserve">23:30:0000000:1972 </t>
  </si>
  <si>
    <t>АА 443588 от 14.10.2015</t>
  </si>
  <si>
    <t>Самотечный коллектор, 
(а/цемент: d - 200 мм; L - 1214 м)</t>
  </si>
  <si>
    <t xml:space="preserve">г. Темрюк, 
городок ПМК-6 </t>
  </si>
  <si>
    <t xml:space="preserve"> 23:30:0000000:1957</t>
  </si>
  <si>
    <t>АА 443784 от 14.10.2015</t>
  </si>
  <si>
    <t>Хозяйственно-бытовая канализация, L - 172 м (чугун: 
d - 150 мм, L - 85 м; а/цемент: d - 150 мм, L - 87 м)</t>
  </si>
  <si>
    <t>г. Темрюк, ул. Даргомыжского от
 ул. Карла Маркса до ул. Энгельса</t>
  </si>
  <si>
    <t xml:space="preserve">23:30:0000000:1970 </t>
  </si>
  <si>
    <t xml:space="preserve"> АА 443594 от 14.10.2015</t>
  </si>
  <si>
    <r>
      <t>Внешние сети канализации:  
(канализационный коллектор, L - 8353 м)</t>
    </r>
    <r>
      <rPr>
        <i/>
        <sz val="12"/>
        <rFont val="Times New Roman"/>
        <family val="1"/>
        <charset val="204"/>
      </rPr>
      <t/>
    </r>
  </si>
  <si>
    <t>г. Темрюк, ул. 27 Сентября, 
ул. Калинина, 
ул. К.Маркса, пер. Карьерный</t>
  </si>
  <si>
    <t xml:space="preserve">23:30:0000000:2439 </t>
  </si>
  <si>
    <t>Наружная сеть канализации, 
(а/цемент: d - 150 мм, L - 265 м)</t>
  </si>
  <si>
    <t xml:space="preserve">г. Темрюк, ул. Цыбренко (от жилого дома № 12 до ул. Советской, по ул. Советской до поворотного колодца 
(место врезки ул. Советская / 
ул. Карла Либкнехта) </t>
  </si>
  <si>
    <t xml:space="preserve">23:30:0000000:1955 </t>
  </si>
  <si>
    <t>АА 443805 от 14.10.2015</t>
  </si>
  <si>
    <t>Наружные сети канализации (место врезки в центральную канализацию) (а/цемент: d - 200 мм, L-79 м)</t>
  </si>
  <si>
    <t xml:space="preserve">г.Темрюк, ул. Муравьева (от канализационного колодца напротив ж/дома по ул. Муравьева, 23а до 
ул. Энгельса </t>
  </si>
  <si>
    <t>23:30:0000000:1966</t>
  </si>
  <si>
    <t>АА 443590 от 14.10.2015</t>
  </si>
  <si>
    <r>
      <t>Наружные сети канализации,  
(а/цемент: d - 150 мм, L -145 м)</t>
    </r>
    <r>
      <rPr>
        <i/>
        <sz val="12"/>
        <rFont val="Times New Roman"/>
        <family val="1"/>
        <charset val="204"/>
      </rPr>
      <t/>
    </r>
  </si>
  <si>
    <t>г. Темрюк,  ул. Дарвина от ж/дома 
№ 33-а до ж/дома № 39-а</t>
  </si>
  <si>
    <t xml:space="preserve">23:30:0000000:1956 </t>
  </si>
  <si>
    <t>АА 443776 от 14.10.2015</t>
  </si>
  <si>
    <t>Самотечный канализационный коллектор  
(керамика: d - 200 мм; L - 107 м)</t>
  </si>
  <si>
    <t>г. Тесмрюк, от здания по 
ул.Яна Фабрициуса, 68, до КНС
 (ул. Кубанская, № 1-А к)</t>
  </si>
  <si>
    <t>23:30:0000000:1958</t>
  </si>
  <si>
    <t>Канализационная сеть по дворовой территории многоквартирного дома (керамика: d - 150 мм; L - 112 м)</t>
  </si>
  <si>
    <t xml:space="preserve"> г. Темрюк,
ул. Ленина 47</t>
  </si>
  <si>
    <t xml:space="preserve">23:30:0105015:398 </t>
  </si>
  <si>
    <t>АА 443562 от 14.10.2015</t>
  </si>
  <si>
    <t>Канализационная сеть по дворовой территории многоквартирного дома (керамика: d - 200 мм; L - 94 м)</t>
  </si>
  <si>
    <t xml:space="preserve"> г. Темрюк,
ул. Урицкого, 29</t>
  </si>
  <si>
    <t xml:space="preserve">23:30:1106013:196 </t>
  </si>
  <si>
    <t xml:space="preserve"> АА 443592 от 14.10.2015</t>
  </si>
  <si>
    <t>Линия электропередачи 60 квт. до ГНС, г. Темрюк</t>
  </si>
  <si>
    <t>г. Темрюк, Порт</t>
  </si>
  <si>
    <t>Нежилое здание</t>
  </si>
  <si>
    <t>Мотобольный комплекс</t>
  </si>
  <si>
    <t xml:space="preserve"> г.Темрюк, 
ул. Шопена, 70</t>
  </si>
  <si>
    <t xml:space="preserve">Нежилое здание </t>
  </si>
  <si>
    <t xml:space="preserve">Стела </t>
  </si>
  <si>
    <t>г. Темрюк, 
ул. Мороза / 
ул. Анапское шоссе, 
«соор» № 1</t>
  </si>
  <si>
    <t>223-23-44/084/
2014-056 
от 19.09.2014</t>
  </si>
  <si>
    <t>Стела</t>
  </si>
  <si>
    <t>Гараж на 3 бокса</t>
  </si>
  <si>
    <t>г. Темрюк, 
ул. Таманская, 67</t>
  </si>
  <si>
    <t>г.Темрюк, ул.Ленина, 73 т, 
квартал № 30</t>
  </si>
  <si>
    <t>23-АК 083071 
от 05.09.2011</t>
  </si>
  <si>
    <t>Квартира трехкомнатная
(второй этаж)</t>
  </si>
  <si>
    <t xml:space="preserve"> г. Темрюк, ул. Мира, 152, 
ул.Мира, 152/9</t>
  </si>
  <si>
    <t xml:space="preserve">г.Темрюк, 
ул. Клубничная </t>
  </si>
  <si>
    <t>23:30:0000000:196</t>
  </si>
  <si>
    <t>Газопровод низкого давления в микрорайоне «Родник»,  
г.Темрюк, ул. Южная к земельным участкам № 1 - 24, 
ℓ- 295,0 м (подземный газопровод: труба ПЭ80 SDR17,6  
d - 90*5,2 мм, ℓ- 247,0 м; отводы к домам: труба подземная
ПЭ80  SDR17,6 d - 63*3,6 мм, ℓ- 35,0 м; труба надземная 
стальная d - 57*3,5 мм, ℓ-13,0 м)</t>
  </si>
  <si>
    <t xml:space="preserve">г.Темрюк, 
ул. Южная </t>
  </si>
  <si>
    <t xml:space="preserve">23:30:0000000:156 </t>
  </si>
  <si>
    <t>Газопровод низкого давления в микрорайоне «Родник»,  
г.Темрюк, ул. Виноградная   к земельным участкам № 169-192, 
ℓ-295,0 м (подземный газопровод: труба ПЭ80 SDR17,6 d-90*5,2 мм, ℓ-243,0 м; отводы к домам: труба подземная ПЭ80SDR17,6 
d - 63*3,6 мм, ℓ- 39,0 м; труба надземная стальная d -57*3,5 мм, 
L – 13,0 м)</t>
  </si>
  <si>
    <t xml:space="preserve">г.Темрюк, 
ул. Виноградная   </t>
  </si>
  <si>
    <t>23:30:0000000:396</t>
  </si>
  <si>
    <t>Газопровод низкого давления в мкр. «Родник», г.Темрюк, 
ул. Виноградная к земельным участкам № 271-302 (1-очередь), 
ℓ-33,5 м (подземный газопровод: труба ПЭ80 SDR17,6 d-90*5,2 
мм, ℓ-25,5 м; газопровод-ввод к ж/домам: труба подземная 
ПЭ80  SDR11 d - 33*3,0 мм, ℓ-6,0 м; труба надземная стальная 
d-25*3,2 мм, ℓ- 2,0 м)</t>
  </si>
  <si>
    <t>23:30:0000000:201</t>
  </si>
  <si>
    <t xml:space="preserve">Газопровод низкого давления в микрорайоне «Родник», 
г.Темрюк, ул. Строительная к земельным уч-кам № 97-120 
(1-очередь), ℓ- 54,8 м (подземный газопровод:труба ПЭ80 
SDR17,6  d - 90*5,2 мм, ℓ- 47,5 м;  газопровод-ввод к ж/д 
№ 109-110: труба подземная ПЭ80 SDR17,6 d - 63*3,6 мм, 
ℓ- 5,5 м; труба надземная стальная d - 57*3,5 мм, ℓ-1,8 м)  </t>
  </si>
  <si>
    <t>г.Темрюк, 
ул. Строительная</t>
  </si>
  <si>
    <t xml:space="preserve">23:30:1112041:27  </t>
  </si>
  <si>
    <t>Газопровод низкого давления, г.Темрюк, ул. Ветеранов от 
ж/д № 261 до конца межи ж/д №264,  ℓ-62,2 м (подземный газопровод: труба ПЭ80 SDR11 d - 63*5,8 мм, ℓ- 56,6 м;  надземный газопровод:труба стальная d -57*3,5 мм, ℓ-5,6 м)</t>
  </si>
  <si>
    <t>г.Темрюк, 
ул. Ветеранов</t>
  </si>
  <si>
    <t xml:space="preserve">23:30:1107078:60 </t>
  </si>
  <si>
    <t>Кольцующий газопровода низкого давл. в микрорайоне «Родник»,г.Темрюк,ул.Центральная по  меже ул.Строителей
и ул.Зеленой к меже земельных участков № 375-374, 
ℓ- 143,2 м (надземный газопровод: труба стальная d - 89*4,0 мм, ℓ- 140,0 м; подземный газопровод: труба ПЭ80 SDR11  
d - 90*8,2 мм, ℓ- 3,2 м)</t>
  </si>
  <si>
    <t>г. Темрюк,
ул. Центральная</t>
  </si>
  <si>
    <t>23:30:1112029:0:4</t>
  </si>
  <si>
    <t>Газопровод низкого давления в микрорайоне «Родник»,  
г.Темрюк, ул. Солнечная к земельным участкам № 453-428,  
ℓ - 300,7 м (подземный газопровод: труба ПЭ80 SDR17,6  
d - 90*5,2 мм, ℓ - 250,0 м; отводы к домам: труба подземная 
ПЭ80  SDR17,6 d - 63*3,6 мм, ℓ - 37,2 м; труба надземная 
стальная d - 57*3,5 мм, ℓ – 13,5 м)</t>
  </si>
  <si>
    <t>г.Темрюк, 
ул. Солнечная</t>
  </si>
  <si>
    <t>23:30:0000000:0:36</t>
  </si>
  <si>
    <t>Газопровода низкого давления в микрорайоне «Родник»,  
г.Темрюк от ул.Центральной по ул.Садовой до конца межи ж/д 
№ 259, ℓ - 93,0 м (подземный газопровод: труба ПЭ80 SDR17,6  
d - 90*5,2 мм, ℓ - 81,6 м; подземный газопровод: труба ПЭ80 
SDR11  d - 63*5,8 мм, ℓ - 10,2 м, надземный газопровод: 
труба стальная d - 57*3,5 мм, ℓ - 1,2 м)</t>
  </si>
  <si>
    <t>г.Темрюк от 
ул. Центральной 
по ул. Садовой</t>
  </si>
  <si>
    <t xml:space="preserve">23:30:1112032:37 </t>
  </si>
  <si>
    <t>Газопровода низкого давления в микрорайоне «Родник»,
г.Темрюке  по  ул. Урожайной к земельным участкам 
№ 73-96, ℓ - 278,5 м (подземный газопровод: труба ПЭ80 SDR17,6  d - 90*5,2 мм, ℓ - 250,0 м; подземный газопровод: труба ПЭ80 SDR17,6  d - 63*3,6 мм, ℓ - 21,0 м; надземный газопровод: труба стальная d - 57*3,5 мм, ℓ - 7,5 м)</t>
  </si>
  <si>
    <t>г.Темрюке  
по  ул. Урожайной</t>
  </si>
  <si>
    <t>23:30:0000000:0:58</t>
  </si>
  <si>
    <t>Подводящий газопровод низкого давления, г. Темрюк,
ул. Калинина к магазину «Сплит-системы», ℓ-63,0 м (надземный газопровод: труба стальная d - 89*4,0 мм, ℓ - 12,0 м; подземный газопровод: труба ПЭ80 SDR17,6 d - 90*5,2 мм, ℓ - 51,0 м)</t>
  </si>
  <si>
    <t>г. Темрюк,
ул. Калинина к магазину
 «Сплит-системы»</t>
  </si>
  <si>
    <t xml:space="preserve">23:30:1107054:64 </t>
  </si>
  <si>
    <t>Кольцующий газопровод низкого давления в микрорайоне 
«Родник», г.Темрюк по ул. Южной от ул.Центральной до межи земельных участков  № 480-481, ℓ - 262,5 м (подземный газопровод: труба ПЭ80 ГАЗ SDR11 d - 63*5,8 мм, ℓ - 248,0 м; подземный газопровод: труба ПЭ80 ГАЗ SDR11 d - 90*8,2 мм, 
ℓ - 3,5 м; надземный газопровод: 
труба стальная d - 57*3,5 мм, ℓ -11,0 м)</t>
  </si>
  <si>
    <t>г. Темрюк
 по ул. Южной от 
ул. Центральной</t>
  </si>
  <si>
    <t>23:30:1112024:15</t>
  </si>
  <si>
    <t xml:space="preserve">Газопровод низкого давления в микрорайоне «Родник», 
г.Темрюк по меже ул. Солнечной и ул. Урожайной, 
ℓ - 291,0 м (подземный газопровод: труба ПЭ80 SDR17,6  
d - 90*5,2 мм, ℓ - 6,5 м; надземный газопровод: труба 
стальная d - 45*3,0 мм, ℓ - 0,5 м; d - 57*3,5 мм, ℓ - 3,0 м; 
d - 76*4,0 мм, ℓ - 280,5 м; d - 89*4,0 мм, ℓ - 0,5 м) </t>
  </si>
  <si>
    <t>г. Темрюк по меже 
ул. Солнечной и 
ул. Урожайной</t>
  </si>
  <si>
    <t xml:space="preserve">23:30:1112027:31 </t>
  </si>
  <si>
    <t>Газопровод низкого давления в микрорайоне «Родник», 
г.Темрюк, ул. Садовая, ℓ - 302,5 м (подземный газопровод: труба ПЭ80 SDR17,6  d - 90*5,2 мм, ℓ - 245,0 м; труба ПЭ80 SDR17,6 
d - 63*3,6 мм, ℓ - 43,0 м; надземный газопровод: труба стальная 
d - 57*3,5 мм, ℓ - 14,5 м)</t>
  </si>
  <si>
    <t>г. Темрюк, 
ул. Садовая</t>
  </si>
  <si>
    <t>23:30:0000000:152</t>
  </si>
  <si>
    <t>Газопровода низкого давления по ул. Клубничной, пер. Проезд 
№ 2 и по  ул. Гвардейской до конца межи зем. участка № 75 в микрорайоне «Родник» и СОТ «Ветеран» в г. Темрюке, ℓ-247,5 м (подземный газопровод: труба ПЭ80 SDR17,6  d - 90*5,2 мм, 
ℓ - 218,0 м; подземный газопровод--ввод: труба ПЭ80 SDR17,6 
d - 63*3,6 мм, ℓ-8,0 м; подземный газопровод: труба ПЭ80 SDR11 
d - 32*3,0 мм, ℓ - 12,0 м; надземный газопровод-ввод:
труба стальная d - 32*3,0 мм, ℓ - 5,5 м;  надземный  газопровод-ввод:  труба стальная d - 57*3,5 мм, ℓ - 4,0 м)</t>
  </si>
  <si>
    <t>г. Теморюк, 
по ул. Клубничной, 
пер. Проезд № 2 
и по ул. Гвардейской</t>
  </si>
  <si>
    <t>23:30:1112047:17</t>
  </si>
  <si>
    <t>Газопровод низкого давления по ул.Солнечной к зем.участкам 
№ 49-72 в микрорайоне «Родник» в г. Темрюке, ℓ - 312,0 м (подземный газопровод: труба ПЭ80 SDR17,6 d - 90*5,2 мм,
 ℓ - 246,0 м; труба ПЭ80 SDR17,6 d-63*3,6 мм, ℓ - 49,0 м; надземный газопровод: труба стальная d - 57*3,5 мм, ℓ - 17,0 м)</t>
  </si>
  <si>
    <t>г. Темрюк, 
по ул. Солнечной</t>
  </si>
  <si>
    <t>23:30:0000000:151</t>
  </si>
  <si>
    <t>Газопровод низкого давления от центрального газопровода 
по ул. Дачной, 145-168, в микрорайоне «Родник» в г. Темрюке, 
ℓ - 301,0 м (подземный газопровод: труба ПЭ80 SDR17,6  
d - 90*5,2 мм, ℓ - 245,0 м; труба ПЭ80 SDR17,6 
d - 63*3,6 мм, ℓ - 43,0 м; надземный газопровод: 
труба стальная d - 57*3,5 мм, ℓ - 13,0 м)</t>
  </si>
  <si>
    <t>г. Темрюк,
по ул. Дачной</t>
  </si>
  <si>
    <t>23:30:1203010:1003</t>
  </si>
  <si>
    <t>Подземный распределительный газопровод низкого 
давления к группе жилых домов и СНТ «Ветеран» 
в г. Темрюке Краснодарского края, ℓ - 216,0 м (труба ПЭ 100 SDR 11 110х10 - 215 м; труба ст. 108х4,0 - 1 м)</t>
  </si>
  <si>
    <t xml:space="preserve"> г. Темрюк
СНТ «Ветеран»</t>
  </si>
  <si>
    <t>23:30:0000000:2982</t>
  </si>
  <si>
    <t>23:30:0000000:2982-23/044/2018-1 
от 03.12.2018</t>
  </si>
  <si>
    <t>Газопровод дачного некоммерческого товарищества боевых действий «Кандагар» по ул. Анджиевского, ℓобщ. - 3043,7 м (подземный газопровод низкого давления: труба ПЭ 100 SDR11 Ø(90х8,2) мм-1571,8 м, Ø(110х10,0) мм-473,3 м, Ø(160х14,2) мм - 79,1 м, Ø(32х3,0) мм - 691,5 м: труба стальная Ø(159х4,5) мм - 2,0 м, Ø(89х4,0) мм - 2,0 м; надземный газопровод низкого давления: труба 
стальная Ø(159х4,5) мм - 204,0 м, Ø(89х4,0) мм - 10,0 м, 
Ø(108х4,0) мм - 10,0 м)</t>
  </si>
  <si>
    <t>г. Темрюк,
ул. Анджиевского,
ДНТ БД «Кандагар»</t>
  </si>
  <si>
    <t>23:30:0000000:3232</t>
  </si>
  <si>
    <t>23:30:0000000:3232-23/044/2019-1 
от 29.10.2019</t>
  </si>
  <si>
    <t xml:space="preserve">Газопровод подземный высокого давления от ГРП-3 
до ПГБ  и ПГБ №15 по ул.27 Сентября (d -(108-159) мм, 
-1323 м) и надземный газопровод низкого давления 
(d -159 мм, ℓ- 80 м) </t>
  </si>
  <si>
    <t>г. Темрюк, 
по ул. 27 Сентября</t>
  </si>
  <si>
    <r>
      <t>Газопровод подземный высокого давления от фруктохранилища (ГРП №2) до ГРП № 3, (пос.Комсомольский), 
ул. 27 Сентября (d-50 мм, ℓ-1685 м)</t>
    </r>
    <r>
      <rPr>
        <i/>
        <sz val="11"/>
        <rFont val="Times New Roman"/>
        <family val="1"/>
        <charset val="204"/>
      </rPr>
      <t/>
    </r>
  </si>
  <si>
    <t>г. Темрюк, 
ул. 27 Сентября</t>
  </si>
  <si>
    <t>23-АЛ 758524
от 22.03.2013</t>
  </si>
  <si>
    <t>Газоснабжение 16-квартирного ж/д № 22, г.Темрюк, 
ул.27 Сентября, (мкр.Комсомольский), ℓ - 89,5 м 
(подземный газопровод: d - 57*3,5 мм; ℓ - 7,0 м; 
надземный газопровод: d-57*3,5 мм; ℓ - 14,0 м; d - 40*3,5; 
ℓ - 15,0 м; d-32*3,2 мм; ℓ - 53,5 м)</t>
  </si>
  <si>
    <t>г. Темрюк, 
ул. 27 Сентября, 22</t>
  </si>
  <si>
    <t>23:30:1110047:27</t>
  </si>
  <si>
    <t>АБ 124133 
от 19.05.2016</t>
  </si>
  <si>
    <r>
      <t>Газопровод-ввод и газопровод обвязка ж/д № 23, г.Темрюк, 
ул.27 Сентября (мкр.Комсомольский), ℓ-41,5 м (надземный газопровод: d-40*3,5 мм; ℓ - 6,5 м; d-32*3,2 мм; ℓ - 35,0 м)</t>
    </r>
    <r>
      <rPr>
        <i/>
        <sz val="11"/>
        <color indexed="8"/>
        <rFont val="Times New Roman"/>
        <family val="1"/>
        <charset val="204"/>
      </rPr>
      <t/>
    </r>
  </si>
  <si>
    <t>г. Темрюк, 
ул. 27 Сентября, 23</t>
  </si>
  <si>
    <t>23:30:1110047:34</t>
  </si>
  <si>
    <t>АБ 124136 
от 19.05.2016</t>
  </si>
  <si>
    <r>
      <t>Газопровод-ввод и газопровод обвязка ж/д № 24, г.Темрюк, 
ул.27 Сентября (мкр.Комсомольский), ℓ - 39 м (надземный газопровод: d-57*3,5 мм; ℓ - 2,0 м; d-40*3,5 мм; ℓ - 33,0 м; 
d-32*3,2 мм; ℓ - 4,0 м)</t>
    </r>
    <r>
      <rPr>
        <i/>
        <sz val="11"/>
        <color indexed="8"/>
        <rFont val="Times New Roman"/>
        <family val="1"/>
        <charset val="204"/>
      </rPr>
      <t/>
    </r>
  </si>
  <si>
    <t>г. Темрюк, 
ул. 27 Сентября, 24</t>
  </si>
  <si>
    <t>23:30:1110047:32</t>
  </si>
  <si>
    <t>АБ 124138 
от 19.05.2016</t>
  </si>
  <si>
    <r>
      <t>Газоснабжение 24-квартирного ж/д № 25, г.Темрюк, 
ул.27 Сентября, (мкр.Комсомольский), ℓ-162 м (подземный газопровод: d-57*3,5 мм; ℓ - 71,5 м; надземный газопровод: 
d - 45*3,0; ℓ - 29,5 м; d - 32*3,2 мм; 
ℓ - 40,5 м; d - 25*3,2 мм; ℓ - 20,5 м)</t>
    </r>
    <r>
      <rPr>
        <i/>
        <sz val="11"/>
        <color indexed="8"/>
        <rFont val="Times New Roman"/>
        <family val="1"/>
        <charset val="204"/>
      </rPr>
      <t/>
    </r>
  </si>
  <si>
    <t>г. Темрюк, 
ул. 27 Сентября, 25</t>
  </si>
  <si>
    <t>23:30:1110047:28</t>
  </si>
  <si>
    <t xml:space="preserve">АБ 124135 
от 19.05.2016 </t>
  </si>
  <si>
    <r>
      <t>Газоснабжение 24-квартирного ж/д № 26, г.Темрюк, 
ул.27 Сентября (мкр.Комсомольский), ℓ-168 м (подземный газопровод: d-89*4,0 мм; ℓ - 1,0 м; d-57*3,5 мм; ℓ - 36,5 м; надземный газопровод: d-45*3,0; ℓ - 43,0 м; d-32*3,2 мм; 
ℓ - 46,0 м; d-25*3,2; ℓ - 22,0 м;d-57*3,5; ℓ - 19,5 м)</t>
    </r>
    <r>
      <rPr>
        <i/>
        <sz val="11"/>
        <color indexed="8"/>
        <rFont val="Times New Roman"/>
        <family val="1"/>
        <charset val="204"/>
      </rPr>
      <t/>
    </r>
  </si>
  <si>
    <t>г. Темрюк, 
ул. 27 Сентября, 26</t>
  </si>
  <si>
    <t>23:30:1110047:33</t>
  </si>
  <si>
    <t xml:space="preserve">АБ 124134 
от 19.05.2016 </t>
  </si>
  <si>
    <t>Газопровод высокого давления, ШРП по ул. Анджиевского, 
ℓ -1794 м (d-159 мм, ℓ-1791 м (подземный) + 3,0 м (надземный)</t>
  </si>
  <si>
    <t>г. Темсроюк,
по ул. Анджиевского</t>
  </si>
  <si>
    <t>Подземный газопровод высокого давления от ул.К.Маркса 
до ГРП №8 и газопровод низкого давления от ГРП №8 по центральной усадьбе совхоза "Правобережный", ℓ-3283,73 м (высокое давление: d- (57-108) мм, ℓ-2516,8 м; низкое давление: 
d - (57-219) мм, ℓ - 766,93 м)</t>
  </si>
  <si>
    <t xml:space="preserve">г. Темрюк, от 
ул. Карла Маркса </t>
  </si>
  <si>
    <t>23:30:0000000:0:13</t>
  </si>
  <si>
    <r>
      <t>Газопровод высокого давления и ШРП к пос. Южный 
Склон, ℓ-5208,2 м (высокое давление: труба пэ d-110*10 мм; 
ℓ - 5195 м; d-108*4 мм; ℓ - 6,0 м; низкое давление: труба сталь 
d-159*4,5; ℓ - 1,2 м; d-57*3,5 мм; ℓ - 4,0 м; d-38*3 мм; ℓ - 2,0 м; ШРП марки ГСГО/25)</t>
    </r>
    <r>
      <rPr>
        <i/>
        <sz val="11"/>
        <rFont val="Times New Roman"/>
        <family val="1"/>
        <charset val="204"/>
      </rPr>
      <t/>
    </r>
  </si>
  <si>
    <t xml:space="preserve">Краснодарский край, 
Темрюкский район,
пос. Южный Склон </t>
  </si>
  <si>
    <t>23:30:0000000:309</t>
  </si>
  <si>
    <t xml:space="preserve">23-23/044-23/044/
600/2016-1505/2 
от 14.09.2016 </t>
  </si>
  <si>
    <t>Газопровод низкого давления по ул. Тимирязева в 
пос. Южный Склон, ℓ-392,5 м (подземный газопровод:
труба ПЭ: d - 90х5,2 мм, ℓ - 121,0 м; d - 110х6,3 мм, ℓ - 268 м; надземный газопровод труба СТ: d - 108х4 мм, ℓ - 1,5 м; 
d - 159х4,5 мм, ℓ - 2,0 м)</t>
  </si>
  <si>
    <t xml:space="preserve">Краснодарский край, 
Темрюкский район,
пос. Южный Склон,
ул. Тимирязева </t>
  </si>
  <si>
    <t>23:30:0000000:2976</t>
  </si>
  <si>
    <t>23:30:1203008:202</t>
  </si>
  <si>
    <t xml:space="preserve">Здание ТП-Т7-84 </t>
  </si>
  <si>
    <t xml:space="preserve">23-АИ 182319
от 06.10.2010 </t>
  </si>
  <si>
    <t>Здание ТП-Т7-7</t>
  </si>
  <si>
    <t>г.Темрюк, 
ул.Бувина,11/ 
ул.Герцена,20 п</t>
  </si>
  <si>
    <t xml:space="preserve">23-АИ 182338
от 06.10.2010 </t>
  </si>
  <si>
    <t xml:space="preserve">Здание ТП-Т5-30 </t>
  </si>
  <si>
    <t xml:space="preserve">23-АИ 182337
от 06.10.2010 </t>
  </si>
  <si>
    <t xml:space="preserve">Здание ТП-Т5-12 </t>
  </si>
  <si>
    <t xml:space="preserve">23-АИ 182343
от 06.10.2010 </t>
  </si>
  <si>
    <t>Здание ТП-Т7-88</t>
  </si>
  <si>
    <t xml:space="preserve">23-АИ 182344
от 06.10.2010 </t>
  </si>
  <si>
    <t>Здание ТП-Т5-19</t>
  </si>
  <si>
    <t>г.Темрюк, 
ул. Розы Люксембург,  
26/1 п</t>
  </si>
  <si>
    <t xml:space="preserve">23-АИ 182351
от 06.10.2010 </t>
  </si>
  <si>
    <t>Здание ТП-Т5-38</t>
  </si>
  <si>
    <t>г. Темрюк, 
ул. Степана Разина, 
34-А п</t>
  </si>
  <si>
    <t xml:space="preserve">23-АИ 182333
от 06.10.2010 </t>
  </si>
  <si>
    <t xml:space="preserve">Здание ТП-Т5-21 </t>
  </si>
  <si>
    <t xml:space="preserve">23-АИ 182334
от 06.10.2010 </t>
  </si>
  <si>
    <t>Здание ТП-Т5-27</t>
  </si>
  <si>
    <t>г.Темрюк, 
ул. Володарского, 
37 п</t>
  </si>
  <si>
    <t xml:space="preserve">23-АИ 182339
от 06.10.2010 </t>
  </si>
  <si>
    <t xml:space="preserve">Здание ТП-Т5-1 </t>
  </si>
  <si>
    <t xml:space="preserve">23-АИ 182352
от 06.10.2010 </t>
  </si>
  <si>
    <t>Здание ТП-Т7-18</t>
  </si>
  <si>
    <t xml:space="preserve">23-АИ 182350
от 06.10.2010 </t>
  </si>
  <si>
    <t xml:space="preserve">Здание ТП-Т5-11 </t>
  </si>
  <si>
    <t xml:space="preserve">23-АИ 182349
от 06.10.2010 </t>
  </si>
  <si>
    <t>Здание ТП-Т3-26</t>
  </si>
  <si>
    <t xml:space="preserve">23-АИ 182340
от 06.10.2010 </t>
  </si>
  <si>
    <t xml:space="preserve">Здание ТП-Т3-40 </t>
  </si>
  <si>
    <t xml:space="preserve">23-АИ 182360
от 06.10.2010 </t>
  </si>
  <si>
    <r>
      <t>Здание ТП-Т5-70</t>
    </r>
    <r>
      <rPr>
        <i/>
        <sz val="11"/>
        <rFont val="Times New Roman"/>
        <family val="1"/>
        <charset val="204"/>
      </rPr>
      <t/>
    </r>
  </si>
  <si>
    <t xml:space="preserve">23-АИ 182346
от 06.10.2010 </t>
  </si>
  <si>
    <t>Здание ТП-Т5-28</t>
  </si>
  <si>
    <t>г. Темрюк, 
ул. Р.Люксембург, 1 п</t>
  </si>
  <si>
    <t xml:space="preserve">23-АИ 182323
от 06.10.2010 </t>
  </si>
  <si>
    <t xml:space="preserve">Здание ТП-Т7-20 </t>
  </si>
  <si>
    <t>г. Темрюк, 
ул. Фабрициуса, 1п</t>
  </si>
  <si>
    <t xml:space="preserve">23-АИ 182328
от 06.10.2010 </t>
  </si>
  <si>
    <t>Здание ТП-Т7-17</t>
  </si>
  <si>
    <t xml:space="preserve">23-АИ 182285
от 06.10.2010 </t>
  </si>
  <si>
    <t xml:space="preserve">Здание ТП-Т5-16 </t>
  </si>
  <si>
    <t>г. Темрюк, 
ул. Первомайская, 
39/1 п</t>
  </si>
  <si>
    <t xml:space="preserve">23-АИ 182326
от 06.10.2010 </t>
  </si>
  <si>
    <t>Здание ТП-Т5-83</t>
  </si>
  <si>
    <t xml:space="preserve">23-АИ 182335
от 06.10.2010 </t>
  </si>
  <si>
    <t>Здание ТП-Т7-47</t>
  </si>
  <si>
    <t xml:space="preserve">23-АИ 182324
от 06.10.2010 </t>
  </si>
  <si>
    <t xml:space="preserve">Здание ТП-Т5-14 </t>
  </si>
  <si>
    <t xml:space="preserve">23-АИ 182359
от 06.10.2010 </t>
  </si>
  <si>
    <t xml:space="preserve">Здание ТП-Т12-62 </t>
  </si>
  <si>
    <t xml:space="preserve">23-АИ 182345
от 06.10.2010 </t>
  </si>
  <si>
    <t>Здание ТП-Т7-71</t>
  </si>
  <si>
    <t>г.Темрюк, 
ул. Анапское шоссе, 
1 п</t>
  </si>
  <si>
    <t xml:space="preserve">23-АИ 182354 
от 06.10.2010  </t>
  </si>
  <si>
    <t xml:space="preserve">Здание ТП-Т7-82 </t>
  </si>
  <si>
    <t xml:space="preserve">23-АИ 182353
от 06.10.2010 </t>
  </si>
  <si>
    <t xml:space="preserve">Здание ТП-Т5-87 </t>
  </si>
  <si>
    <t xml:space="preserve">23-АИ 182320
от 06.10.2010 </t>
  </si>
  <si>
    <t xml:space="preserve">Здание ТП-Т5-79 </t>
  </si>
  <si>
    <t xml:space="preserve">23-АИ 182331 
от 06.10.2010 </t>
  </si>
  <si>
    <t>Здание ТП-Т5-9</t>
  </si>
  <si>
    <t xml:space="preserve">23-АИ 182332
от 06.10.2010 </t>
  </si>
  <si>
    <t xml:space="preserve">Здание ТП-Т5-15 </t>
  </si>
  <si>
    <t xml:space="preserve">г.Темрюк, 
ул.К. Либкнехта, 19/1 п / 
ул. Ленина, 12 п, </t>
  </si>
  <si>
    <t xml:space="preserve">23-АИ 182322
от 06.10.2010 </t>
  </si>
  <si>
    <t xml:space="preserve">Здание ТП-Т5-67 </t>
  </si>
  <si>
    <t>г. Темрюк, 
ул. Шевченко, 51/1 п</t>
  </si>
  <si>
    <t xml:space="preserve">23-АИ 182321
от 06.10.2010 </t>
  </si>
  <si>
    <t>Здание ТП-Т3-57</t>
  </si>
  <si>
    <t xml:space="preserve">23-АИ 182329
от 06.10.2010 </t>
  </si>
  <si>
    <t>Здание ТП-Т7-8</t>
  </si>
  <si>
    <t xml:space="preserve">23-АИ 182325
от 06.10.2010 </t>
  </si>
  <si>
    <t xml:space="preserve">Здание ТП-Т7-36 </t>
  </si>
  <si>
    <t xml:space="preserve">23-АИ 182358
от 06.10.2010 </t>
  </si>
  <si>
    <t xml:space="preserve">Здание ТП-Т5-34 </t>
  </si>
  <si>
    <t xml:space="preserve">23-АИ 182336
от 06.10.2010 </t>
  </si>
  <si>
    <t>Здание ТП-Т5-33</t>
  </si>
  <si>
    <t xml:space="preserve">23-АИ 182330
от 06.10.2010 </t>
  </si>
  <si>
    <t>Здание ТП-Т5-64</t>
  </si>
  <si>
    <t xml:space="preserve">23-АИ 182348
от 06.10.2010 </t>
  </si>
  <si>
    <t>Помещение № 11 ТП-КУ11-144</t>
  </si>
  <si>
    <t xml:space="preserve">23-АИ 384005
от 06.10.2010 </t>
  </si>
  <si>
    <t>Помещение № 10 ТП-Т12-143</t>
  </si>
  <si>
    <t xml:space="preserve">23-АИ 384004
от 06.10.2010 </t>
  </si>
  <si>
    <t xml:space="preserve">Здание распредпункта РП-1 </t>
  </si>
  <si>
    <t>г. Темрюк, 
ул. Красных 
Партизан, 54 п</t>
  </si>
  <si>
    <t xml:space="preserve">23-АИ 182347
от 06.10.2010 </t>
  </si>
  <si>
    <t xml:space="preserve">Здание ТП-Т10-92 </t>
  </si>
  <si>
    <t xml:space="preserve">23-АИ 182356
от 06.10.2010 </t>
  </si>
  <si>
    <t>Здание ТП-Т3-85</t>
  </si>
  <si>
    <t xml:space="preserve">23-АИ 182357
от 06.10.2010 </t>
  </si>
  <si>
    <t xml:space="preserve">Здание ТП-Т7-89 </t>
  </si>
  <si>
    <t xml:space="preserve"> 23-АИ 182355
от 06.10.2010 </t>
  </si>
  <si>
    <t>Здание ТП-Т8-91</t>
  </si>
  <si>
    <t>Здание 2-трансфной подстанция 10/0,4 № Т8-939П</t>
  </si>
  <si>
    <t>Краснодарский край 
г. Темрюк</t>
  </si>
  <si>
    <t>г.Темрюк,  
ул. Маяковского</t>
  </si>
  <si>
    <t xml:space="preserve">03 251 501 ОП МП 009: Автомобильная дорога, г. Темрюк,  
ул. Труда, L - 2000 м (асфальтобетон - 238 м, ширина ~ 3,7 м; щебень - 1762 м, ширина ~ 3,5 м), в том чмсле:
- проезд от ул. Труда к дворовой территории многоквартирного дома по ул. Труда, 118 (асфальтобетон; L - 12 м; S - 55 м2) </t>
  </si>
  <si>
    <t>г. Темрюк,  
ул. Труда</t>
  </si>
  <si>
    <t>03 251 501 ОП МП 010: Автомобильная дорога, г. Темрюк,  
ул. Декабристов L - 1557 м; ширина ~ 5 м (асфальтобетон - 
953 м, гравий - 604 м), в том числе: 
- стоянка (парковка) транспортных средств (от магазина 
"Мастер" до въезда к МБОУ СОШ № 2) (S - 339 м2)</t>
  </si>
  <si>
    <t>г. Темрюк,  
ул. Декабристов</t>
  </si>
  <si>
    <t>23:30:0000000:2536-
23/044/2017-1 
от 07.02.2017</t>
  </si>
  <si>
    <t xml:space="preserve">03 251 501 ОП МП 011: Автомобильная дорога, г. Темрюк,  
ул. Бувина L - 3360 м; ширина - 6 м; (асфальт - 1680 м, щебень - 1680 м) </t>
  </si>
  <si>
    <t xml:space="preserve">г. Темрюк,  
ул. Бувина </t>
  </si>
  <si>
    <t>03 251 501 ОП МП 012: Автомобильная дорога, г.Темрюк, 
ул. Энгельса, L-2501 м (асфальтобетон - 632м, ширина ~ 5м;
 щебень-1869 м, ширина~3,5 м), в том числе:
- проезд от ул. Энгельса к дворовой территории многоквар-
тирного дома по ул. Энгельса, 131, 131/1 (асфальтобетон; 
L - 75 м; S - 630 м2)</t>
  </si>
  <si>
    <t>г.Темрюк, 
ул. Энгельса</t>
  </si>
  <si>
    <t>03 251 501 ОП МП 013: Автомобильная дорога, г. Темрюк,  
ул. К. Маркса L -4020 м; ширина - 6 м; S - 24120 м2 
(асфальтобетон - 1070 п.м., щебень- 2950 п.м.)</t>
  </si>
  <si>
    <t xml:space="preserve"> г. Темрюк,  
ул. К. Маркса </t>
  </si>
  <si>
    <t>03 251 501 ОП МП 014: Дорога, отсыпанная щебнем, г. Темрюк,  ул. Фрунзе (щебень - 607 м, ширина ~ 4 м)</t>
  </si>
  <si>
    <t>г. Темрюк,  
ул. Фрунзе</t>
  </si>
  <si>
    <t>03 251 501 ОП МП 015: Автомобильная дорога, г. Темрюк,  
ул. Свердлова (асфальтобетон - 326 м, ширина ~ 8 м), в т. числе:
- проезд от ул. Свердлова к дворовой территории многоквартир-
ного дома по ул. Ленина, 16 (асфальтобетон; L - 11 м; S - 45 м2);
- проезд от ул. Свердлова к дворовой территории многоквартир-
ного дома по ул. Свердлова, № 10, 10-А 
(асфальтобетон; L - 7 м; S - 55 м2)</t>
  </si>
  <si>
    <t>г. Темрюк,  
ул. Свердлова</t>
  </si>
  <si>
    <t>23:30:0000000:2864-
23/044/2018-1 
от 29.03.2018</t>
  </si>
  <si>
    <t>03 251 501 ОП МП 016: Дорога, отсыпанная щебнем, г. Темрюк, 
ул. Пролетарская, L - 2500 м, ширина - 4 м</t>
  </si>
  <si>
    <t>г. Темрюк, 
ул. Пролетарская</t>
  </si>
  <si>
    <t>03 251 501 ОП МП 017: Автомобильная дорога, г. Темрюк,  
ул. Островского L - 748 м (асфальтобетон - 164 м, 
ширина ~ 3,5 м; щебень - 584 м, ширина~3,7 м)</t>
  </si>
  <si>
    <t xml:space="preserve">г. Темрюк,  
ул. Островского </t>
  </si>
  <si>
    <t>03 251 501 ОП МП 018: Автомобильная дорога, г. Темрюк,  
ул. Мира (асфальтобетон - 2635 м, ширина ~ 6 м), в том числе:
- проезд от ул. Мира к дворовой территории многоквартирного дома по ул. Строителей, 113 (асфальтобетон: L-35 м; S-205 м2);
- проезд от ул. Мира к дворовой территории многоквартирного жилого дома по ул. Строителей, 113-а (асфальтобетон; L - 77 м; 
S - 245 м2);
- проезд от ул. Мира к дворовой территории многоквартирного дома по ул. Мира, 72-Б (асфальтобетон; L - 22 м; S - 85 м2)</t>
  </si>
  <si>
    <t xml:space="preserve"> г. Темрюк,  
ул. Мира</t>
  </si>
  <si>
    <t>23:30:0000000:2815-
23/044/2017-1
от 29.12.2017</t>
  </si>
  <si>
    <t>03 251 501 ОП МП 019: Автомобильная дорога, г. Темрюк,  
ул. Марата L - 1796 м (асфальтобетон-12 м, ширина ~ 3 м; 
щебень - 1784 м, ширина ~ 3,3 м)</t>
  </si>
  <si>
    <t>г. Темрюк,  
ул. Марата</t>
  </si>
  <si>
    <t>г. Темрюк,  
ул. Горького</t>
  </si>
  <si>
    <t xml:space="preserve"> 23-АМ 129590 
от 16.10.2013</t>
  </si>
  <si>
    <r>
      <t>03 251 501 ОП МП 021: Автомобильная дорога, г. Темрюк,  
ул. Советская L - 4751 м (асфальтобетон - 2376 м, 
гравий - 2375 м), ширина - 6 м; S - 28506 м2, в том числе: 
стоянка (парковка) транспортных средств по ул. Советской, 
нечетная сторона (от дома № 186 по ул. Советской до ул. Декабристов), (S - 1483,0 м2, тип покрытия – асфальтобетон)</t>
    </r>
    <r>
      <rPr>
        <i/>
        <sz val="11"/>
        <rFont val="Times New Roman"/>
        <family val="1"/>
        <charset val="204"/>
      </rPr>
      <t/>
    </r>
  </si>
  <si>
    <t>г. Темрюк,  
ул. Советская</t>
  </si>
  <si>
    <t>23-23/044-23/044/
001/2016-2722/1 
от 12.09.2016</t>
  </si>
  <si>
    <t>03 251 501 ОП МП 022: Автомобильная дорога, г. Темрюк,  
ул. Бетховена  L - 1364 м (асфальтобетон - 17 м, ширина ~ 3 м; щебень - 1133 м, ширина ~ 3,7 м; грунт - 214 м, ширина ~ 4 м)</t>
  </si>
  <si>
    <t xml:space="preserve"> г. Темрюк,  
ул. Бетховена</t>
  </si>
  <si>
    <t xml:space="preserve">03 251 501 ОП МП 023: Автомобильная дорога, г. Темрюк,  
ул. Победы L - 2095 м (асфальтобетон - 273 м, ширина~4 м; щебень - 1822 м, ширина ~3,2 м) </t>
  </si>
  <si>
    <t xml:space="preserve"> г. Темрюк,  
ул. Победы</t>
  </si>
  <si>
    <t xml:space="preserve">03 251 501 ОП МП 024: Автомобильная дорога, г. Темрюк,
ул. Орджоникидзе, L - 1181 м (асфальтобетон - 8 м, 
ширина ~ 2 м; щебень - 1173 м, ширина ~3,3 м) </t>
  </si>
  <si>
    <t>г. Темрюк,
ул. Орджоникидзе</t>
  </si>
  <si>
    <t xml:space="preserve">03 251 501 ОП МП 025: Автомобильная дорога, г. Темрюк,  
ул. Ломоносова L - 737 м (асфальтобетон - 314 м, ширина ~ 5 м; щебень - 423 м, ширина ~ 4,3 м) </t>
  </si>
  <si>
    <t xml:space="preserve">г. Темрюк,  
ул. Ломоносова </t>
  </si>
  <si>
    <t>03 251 501 ОП МП 026: Автомобильная дорога, г. Темрюк,  
ул. Калинина (асфальтобетон, L - 2266 м, ширина - 12,7 м), в т.ч.:
- проезд от ул. Калинина к дворовым территориям многоквар-тирных домов по ул. Калинина, 97-А, 99/1, 101/2, 101/3 (асфальтобетон, L - 33,08 м, S -115,0 м2);
- проезд от ул. Калинина к дворовым территориям многоквар-тирных домов по ул. Калинина, 101/1, 5А (асфальтобетон, 
L - 64,46 м,S - 850,0 м2);
- проезд от ул. Калинина к дворовым территориям многоквар-тирных домов по ул. Калинина, 103/1, 105/1 (асфальтобетон, 
L - 18,11 м, S - 85,0 м2);
- проезд от ул. Калинина к дворовым территориям многоквар-тирных домов по ул. Калинина, 107/1, 109/1 (асфальтобетон, 
L - 32,36 м, S - 230,0 м2)</t>
  </si>
  <si>
    <t>г. Темрюк,  
ул. Калинина</t>
  </si>
  <si>
    <t>23-23/044-23/044/
803/2016-5693/1 
от 29.12.2016</t>
  </si>
  <si>
    <t xml:space="preserve">03 251 501 ОП МП 027: Автомобильная дорога, г. Темрюк,  
ул. Коллонтай L - 1010 м (асфальтобетон - 385 м, ширина ~ 
5,5 м; щебень - 625 м, ширина ~ 3,5 м), в том числе:
- проезд от ул. Коллонтай, к дворовой территории многоквар-
тирного дома по ул. Труда, 116 (асфальтобетон; L - 110 м;
 S - 635 м2) </t>
  </si>
  <si>
    <t>г. Темрюк,  
ул. Коллонтай</t>
  </si>
  <si>
    <t xml:space="preserve">03 251 501 ОП МП 028: Автомобильная дорога, г. Темрюк,  
ул. Матвеева L -1185 м (асфальтобетон - 301 м, ширина ~ 5 м; щебень - 884 м, ширина ~ 3,7 м) </t>
  </si>
  <si>
    <t>г. Темрюк,  
ул. Матвеева</t>
  </si>
  <si>
    <t>г. Темрюк,  
пер. им. С.П.Ковалева</t>
  </si>
  <si>
    <t>г. Темрюк,  
ул. Мичурина</t>
  </si>
  <si>
    <t xml:space="preserve">03 251 501 ОП МП 031: Дорога, отсыпанная щебнем, г. Темрюк,  ул. Куйбышева L - 710  п.м.; ширина - 5 м </t>
  </si>
  <si>
    <t xml:space="preserve">г. Темрюк,  
ул. Куйбышева </t>
  </si>
  <si>
    <t xml:space="preserve"> г. Темрюк, 
ул. Шопена</t>
  </si>
  <si>
    <t>г. Темрюк, 
ул. Даргомыжского</t>
  </si>
  <si>
    <t xml:space="preserve">03 251 501 ОП МП 034: Дорога, отсыпанная щебнем, 
г. Темрюк,  ул. Муравьева L - 1750  м; ширина - 6 м;   </t>
  </si>
  <si>
    <t>г. Темрюк,  
ул. Муравьева</t>
  </si>
  <si>
    <t xml:space="preserve">03 251 501 ОП МП 035: Дорога, отсыпанная щебнем, 
г. Темрюк, ул. Анапская L - 1583 м; ширина - 5 м;    </t>
  </si>
  <si>
    <t xml:space="preserve">г. Темрюк, 
ул. Анапская </t>
  </si>
  <si>
    <t>г. Темрюк,  
ул. Дарвина</t>
  </si>
  <si>
    <t>г. Темрюк,  
ул. Кирова</t>
  </si>
  <si>
    <t>г. Темрюк,
ул. Ст. Разина</t>
  </si>
  <si>
    <t>23-23/044-23/044/
600/2016-1507/1 
от 12.09.2016</t>
  </si>
  <si>
    <t>03 251 501 ОП МП 039: Автомобильная дорога, г. Темрюк,  
ул. Герцена L - 1163 м (асфальтобетон - 747 м, ширина ~ 6 м, щебень - 416 м, ширина ~ 4,3 м), в том числе:
- проезд от ул. Герцена к дворовой территории многоквартирного дома по ул. ской, 79 
(асфальтобетон; L - 20,31 м; S - 100 м2);
- проезд от ул. Герцена к дворовой территории многоквартирного дома по ул. Ленина, 78 (асфальтобетон; L - 8,68 м; S - 136 м2)</t>
  </si>
  <si>
    <t>г. Темрюк,  
ул. Герцена</t>
  </si>
  <si>
    <t>г.Темрюк, 
ул. Красноармейская</t>
  </si>
  <si>
    <t>23:30:0000000:2532-
23/044/2017-1 
от 06.02.2017-</t>
  </si>
  <si>
    <t xml:space="preserve">г. Темрюк,  
ул. Чернышевского </t>
  </si>
  <si>
    <t>г. Темрюк,  
ул. Урицкого</t>
  </si>
  <si>
    <t>23:30:0000000:2535-
23/044/2017-1 
от 02.02.2017</t>
  </si>
  <si>
    <t>г. Темрюк,  
ул. Карла Либкнехта</t>
  </si>
  <si>
    <t>23:30:0000000:2865-
23/044/2017-1 
от 03.04.2018</t>
  </si>
  <si>
    <t>г. Темрюк,  
ул. Щорса</t>
  </si>
  <si>
    <t>г. Темрюк,  
ул. Парижской Коммуны</t>
  </si>
  <si>
    <t>г. Темрюк, 
ул. Цыбренко</t>
  </si>
  <si>
    <t>23-23/044-23/044/
600/2016-1506/1 
от 14.09.2016</t>
  </si>
  <si>
    <t>г. Темрюк,  
ул. Гоголя</t>
  </si>
  <si>
    <t xml:space="preserve"> г. Темрюк,  
ул. Шевченко</t>
  </si>
  <si>
    <t>23-23/044-23/044/
001/2016-2723/1 
от 12.09.2016</t>
  </si>
  <si>
    <t>г. Темрюк, 
ул. Первомайская</t>
  </si>
  <si>
    <t>23-23/044-23/044/
018/2016-2392/1 
от 12.09.2016</t>
  </si>
  <si>
    <t>г. Темрюк, 
ул. Володарского</t>
  </si>
  <si>
    <t>23:30:0000000:2537-
23/044/2017-1 
от 07.02.2017</t>
  </si>
  <si>
    <t>г. Темрюк, 
ул. Р.Люксембург</t>
  </si>
  <si>
    <t>23:30:000000:2257</t>
  </si>
  <si>
    <t>23-23/044-23/044/
018/2016-2391/1 
от 12.09.2016</t>
  </si>
  <si>
    <t xml:space="preserve"> г. Темрюк, 
ул. Ленина</t>
  </si>
  <si>
    <t>23:30:000000:2256</t>
  </si>
  <si>
    <t>23-23/044-23/044/
001/2016-2724/1
 от 12.09.2016</t>
  </si>
  <si>
    <t>г. Темрюк,  
ул. Таманская</t>
  </si>
  <si>
    <t>23:30:000000:456</t>
  </si>
  <si>
    <t>23-АМ 037600 
от 09.08.2013</t>
  </si>
  <si>
    <t>г.Темрюк,
пер. Белинского</t>
  </si>
  <si>
    <t>г.Темрюк, 
пер. Виноградный</t>
  </si>
  <si>
    <t>г. Темрюк, 
пер. Водный</t>
  </si>
  <si>
    <t>г. Темрюк, 
пер. Восточный</t>
  </si>
  <si>
    <t>03 251 501 ОП МП 060: Автомобильная дорога, г. Темрюк,  
ул. Гагарина, L - 7157 м; ширина -  5 м (асфальтобетон - 3803 м, щебень - 3354 м)</t>
  </si>
  <si>
    <t>г. Темрюк,  
ул. Гагарина</t>
  </si>
  <si>
    <t>03 251 501 ОП МП 061: Дорога, отсыпанная щебнем, 
г. Темрюк,  пер. Горный, L - 200 м; ширина - 5 м</t>
  </si>
  <si>
    <t>г. Темрюк,  
пер. Горный</t>
  </si>
  <si>
    <t xml:space="preserve">03 251 501 ОП МП 062: Дорога, отсыпанная щебнем, г.Темрюк, ул.Гражданская, L - 200 м; ширина - 5 м </t>
  </si>
  <si>
    <t>г.Темрюк, 
ул.Гражданская</t>
  </si>
  <si>
    <t xml:space="preserve">03 251 501 ОП МП 063: Дорога, отсыпанная щебнем, г. Темрюк,  
ул. Грибоедова, L - 340 м; ширина - 5 м </t>
  </si>
  <si>
    <t>г. Темрюк,  
ул. Грибоедова</t>
  </si>
  <si>
    <t xml:space="preserve">03 251 501 ОП МП 064: Дорога, отсыпанная щебнем, г. Темрюк,  ул. Докучаева, L - 200 м; ширина - 5 м </t>
  </si>
  <si>
    <t>г. Темрюк,  
ул. Докучаева</t>
  </si>
  <si>
    <t xml:space="preserve">03 251 501 ОП МП 065: Дорога, отсыпанная щебнем, г. Темрюк, 
пер. им. С.А.Руры, L - 80 м; ширина - 5 м </t>
  </si>
  <si>
    <t>г. Темрюк, 
пер. им. С.А.Руры</t>
  </si>
  <si>
    <t xml:space="preserve">03 251 501 ОП МП 066: Дорога, отсыпанная щебнем, г. Темрюк,  пер. Западный, L - 320 м; ширина - 5 м  </t>
  </si>
  <si>
    <t>г. Темрюк, 
 пер. Западный</t>
  </si>
  <si>
    <t xml:space="preserve">03 251 501 ОП МП 067: Дорога, отсыпанная щебнем, г. Темрюк,  ул. Звездная, L - 400 м; ширина - 5 м </t>
  </si>
  <si>
    <t>г. Темрюк,  
ул. Звездная</t>
  </si>
  <si>
    <t>03 251 501 ОП МП 068: Дорога, отсыпанная щебнем, г. Темрюк,  пер. Зеленый, L - 320 м; ширина - 5 м</t>
  </si>
  <si>
    <t>г. Темрюк,  
пер. Зеленый</t>
  </si>
  <si>
    <t>03 251 501 ОП МП 069: Дорога, отсыпанная щебнем, г. Темрюк, 
ул. Вильямса, L - 320 м; ширина - 5 м</t>
  </si>
  <si>
    <t>г. Темрюк, 
ул. Вильямса</t>
  </si>
  <si>
    <t>03 251 501 ОП МП 070: Дорога, отсыпанная щебнем, г.Темрюк, 
ул. Космонавтов, L - 800 м; ширина - 5 м</t>
  </si>
  <si>
    <t>г.Темрюк, 
ул. Космонавтов</t>
  </si>
  <si>
    <t>03 251 501 ОП МП 071: Дорога, отсыпанная щебнем, г. Темрюк, 
ул. Краснодарская, L - 1300 м; ширина-5 м</t>
  </si>
  <si>
    <t>г. Темрюк, 
ул. Краснодарская</t>
  </si>
  <si>
    <t>23:30:0000000:3038</t>
  </si>
  <si>
    <t>03 251 501 ОП МП 072: Автомобильная дорога, г. Темрюк, 
ул. Красных Партизан (щебень - 1499 м, ширина ~ 3,3 м)</t>
  </si>
  <si>
    <t xml:space="preserve"> г. Темрюк, 
ул. Красных Партизан</t>
  </si>
  <si>
    <t>03 251 501 ОП МП 073: Дорога, отсыпанная щебнем, г. Темрюк, 
пер. Кубанский, L - 220 м; ширина - 5 м</t>
  </si>
  <si>
    <t>г. Темрюк, 
пер. Кубанский</t>
  </si>
  <si>
    <t xml:space="preserve">03 251 501 ОП МП 074: Дорога, отсыпанная щебнем, г. Темрюк, 
пер. Курчанский, L - 500 м; ширина - 5 м </t>
  </si>
  <si>
    <t>г. Темрюк, 
пер. Курчанский</t>
  </si>
  <si>
    <t xml:space="preserve">03 251 501 ОП МП 075: Дорога, отсыпанная щебнем, г. Темрюк, 
ул. Лиманная, L - 800 м; ширина - 5 м </t>
  </si>
  <si>
    <t>г. Темрюк, 
ул. Лиманная</t>
  </si>
  <si>
    <t>03 251 501 ОП МП 076: Дорога, отсыпанная щебнем, г. Темрюк,  ул. Новицкого, L - 600 п.м.; ширина - 5 м</t>
  </si>
  <si>
    <t>г. Темрюк,  
ул. Новицкого</t>
  </si>
  <si>
    <t>03 251 501 ОП МП 077: Дорога, отсыпанная щебнем, г. Темрюк,  пер. Мищенко, L - 240 м; ширина - 5 м</t>
  </si>
  <si>
    <t>г. Темрюк,  
пер. Мищенко</t>
  </si>
  <si>
    <t xml:space="preserve">03 251 501 ОП МП 101: Дорога, отсыпанная щебнем, г. Темрюк, 
ул. Проезд, 129, L - 131 м; ширина - 4 м </t>
  </si>
  <si>
    <t>г. Темрюк, 
ул. Проезд, 129</t>
  </si>
  <si>
    <t xml:space="preserve">03 251 501 ОП МП 078: Дорога, отсыпанная щебнем, г. Темрюк, 
ул. Проезд, 148, L - 200 м; ширина - 4 м </t>
  </si>
  <si>
    <t>г. Темрюк, 
ул. Проезд, 148,</t>
  </si>
  <si>
    <t>03 251 501 ОП МП 079: Дорога, отсыпанная щебнем, г. Темрюк, 
ул. Проезд, 155, L - 140 м; ширина - 4 м</t>
  </si>
  <si>
    <t>г. Темрюк, 
ул. Проезд, 155</t>
  </si>
  <si>
    <t>03 251 501 ОП МП 080: Дорога, отсыпанная щебнем, г. Темрюк, 
ул. Проезд, 156, L - 160 м; ширина - 4 м</t>
  </si>
  <si>
    <t xml:space="preserve"> г. Темрюк, 
ул. Проезд, 156</t>
  </si>
  <si>
    <t>03 251 501 ОП МП 081: Дорога, отсыпанная щебнем, г. Темрюк, 
ул. Проезд, 157, L - 103 м; ширина - 4 м</t>
  </si>
  <si>
    <t>г. Темрюк, 
ул. Проезд, 157</t>
  </si>
  <si>
    <t>03 251 501 ОП МП 082: Дорога, отсыпанная щебнем, г. Темрюк, 
ул. Проезд, 158, L - 172 м; ширина - 4 м</t>
  </si>
  <si>
    <t>г. Темрюк, 
ул. Проезд, 158</t>
  </si>
  <si>
    <t>03 251 501 ОП МП 083: Дорога, отсыпанная щебнем, г. Темрюк, 
ул. Проезд, 159, L - 266 м; ширина - 4 м</t>
  </si>
  <si>
    <t>г. Темрюк, 
ул. Проезд, 159</t>
  </si>
  <si>
    <t>03 251 501 ОП МП 084: Дорога, отсыпанная щебнем, г. Темрюк, 
ул. Проезд, 160, L - 153 м; ширина - 4 м</t>
  </si>
  <si>
    <t>г. Темрюк, 
ул. Проезд, 160</t>
  </si>
  <si>
    <t>03 251 501 ОП МП 085: Дорога, отсыпанная щебнем, г. Темрюк, 
ул. Проезд, 161, L - 170 м; ширина - 4 м</t>
  </si>
  <si>
    <t>г. Темрюк, 
ул. Проезд, 161</t>
  </si>
  <si>
    <t>03 251 501 ОП МП 086: Дорога, отсыпанная щебнем, г. Темрюк, 
ул. Проезд, 162, L - 207 м; ширина - 4 м</t>
  </si>
  <si>
    <t>г. Темрюк, 
ул. Проезд, 162</t>
  </si>
  <si>
    <t>03 251 501 ОП МП 087: Дорога, отсыпанная щебнем, г. Темрюк, 
ул. Проезд, 163, L - 80 м; ширина - 4 м</t>
  </si>
  <si>
    <t>г. Темрюк, 
ул. Проезд, 163</t>
  </si>
  <si>
    <t>03 251 501 ОП МП 088: Дорога, отсыпанная щебнем, г. Темрюк, 
ул. Проезд, 164, L - 170 п.м.; ширина - 4 м</t>
  </si>
  <si>
    <t xml:space="preserve"> г. Темрюк, 
ул. Проезд, 164</t>
  </si>
  <si>
    <t>03 251 501 ОП МП 089: Дорога, отсыпанная щебнем, г. Темрюк, 
ул. Проезд, 165, L - 100 п.м.; ширина - 4 м</t>
  </si>
  <si>
    <t>г. Темрюк, 
ул. Проезд, 165</t>
  </si>
  <si>
    <t>03 251 501 ОП МП 090: Дорога, отсыпанная щебнем, г. Темрюк, 
ул. Проезд, 166, L - 128 м; ширина - 4 м</t>
  </si>
  <si>
    <t>г. Темрюк, 
ул. Проезд, 166</t>
  </si>
  <si>
    <t>03 251 501 ОП МП 091: Дорога, отсыпанная щебнем, г. Темрюк, 
ул. Проезд, 167, L - 135 м; ширина - 4 м</t>
  </si>
  <si>
    <t>г. Темрюк, 
ул. Проезд, 167</t>
  </si>
  <si>
    <t>03 251 501 ОП МП 092: Дорога, отсыпанная щебнем, г. Темрюк, 
ул. Проезд, 168, L - 158 м; ширина - 4 м</t>
  </si>
  <si>
    <t xml:space="preserve"> г. Темрюк, 
ул. Проезд, 168</t>
  </si>
  <si>
    <t>03 251 501 ОП МП 093: Дорога, отсыпанная щебнем, г. Темрюк, 
ул. Проезд, 169, L - 162 м; ширина - 4 м</t>
  </si>
  <si>
    <t>г. Темрюк, 
ул. Проезд, 169,</t>
  </si>
  <si>
    <t>03 251 501 ОП МП 094: Дорога, отсыпанная щебнем, г. Темрюк, 
ул. Проезд, 170, L - 143 м; ширина - 4 м</t>
  </si>
  <si>
    <t>г. Темрюк, 
ул. Проезд, 170</t>
  </si>
  <si>
    <t>03 251 501 ОП МП 095: Автомобильная дорога, г.Темрюк, 
пр. проезд квартала 171,  L - 122 м,  ширина ~ 3 м 
(асфальтобетон - 9 м, щебень - 113 м)</t>
  </si>
  <si>
    <t>г.Темрюк, 
пр. проезд квартала 171</t>
  </si>
  <si>
    <t>23:30:1109051:83</t>
  </si>
  <si>
    <t>03 251 501 ОП МП 096: Дорога, отсыпанная щебнем, г. Темрюк, 
ул. Проезд, 172, L - 125 м; ширина - 4 м</t>
  </si>
  <si>
    <t>г. Темрюк, 
ул. Проезд, 172</t>
  </si>
  <si>
    <t>03 251 501 ОП МП 097: Дорога, отсыпанная щебнем, г. Темрюк, 
ул. Проезд, 173, L - 200 м; ширина - 4 м</t>
  </si>
  <si>
    <t>г. Темрюк, 
ул. Проезд, 173</t>
  </si>
  <si>
    <t>03 251 501 ОП МП 098: Дорога, отсыпанная щебнем, г. Темрюк, 
ул. Проезд, 174, L - 340 м; ширина - 4 м</t>
  </si>
  <si>
    <t>г. Темрюк, 
ул. Проезд, 174</t>
  </si>
  <si>
    <t>03 251 501 ОП МП 099: Дорога, отсыпанная щебнем, г. Темрюк, 
ул. Проезд, 175, L - 228 м; ширина - 4 м</t>
  </si>
  <si>
    <t xml:space="preserve"> г. Темрюк, 
ул. Проезд, 175</t>
  </si>
  <si>
    <t>03 251 501 ОП МП 100: Дорога, отсыпанная щебнем, г. Темрюк, 
ул. Проезд, 176, L - 251 м; ширина - 4 м</t>
  </si>
  <si>
    <t>г. Темрюк, 
ул. Проезд, 176</t>
  </si>
  <si>
    <t>03 251 501 ОП МП 103:  Автомобильная дорога, г. Темрюк, 
ул. Мороза, (асфальтобетон - 1086 м, ширина ~ 8 м)</t>
  </si>
  <si>
    <t>г. Темрюк, 
ул. Мороза</t>
  </si>
  <si>
    <t>03 251 501 ОП МП 104: Асфальтированная дорога,  г. Темрюк,  
ул. Морская, L - 350 м; ширина - 6 м</t>
  </si>
  <si>
    <t>г. Темрюк,  
ул. Морская</t>
  </si>
  <si>
    <t>03 251 501 ОП МП 105: Дорога, отсыпанная щебнем, г. Темрюк, 
пер. Московский, L - 180 м; ширина - 4 м</t>
  </si>
  <si>
    <t>г. Темрюк, 
пер. Московский</t>
  </si>
  <si>
    <t>03 251 501 ОП МП 106: Асфальтированная дорога, г. Темрюк,  
ул. Набережная, L - 320 м; ширина - 6 м</t>
  </si>
  <si>
    <t>г. Темрюк,  
ул. Набережная</t>
  </si>
  <si>
    <t>03 251 501 ОП МП 108: Дорога, отсыпанная щебнем, г. Темрюк,  ул. Некрасова, L - 320 м; ширина - 5 м</t>
  </si>
  <si>
    <t>г. Темрюк,  
ул. Некрасова</t>
  </si>
  <si>
    <t>03 251 501 ОП МП 109: Дорога, отсыпанная щебнем, г. Темрюк,  ул. Новая, L - 160 м; ширина - 5 м</t>
  </si>
  <si>
    <t>г. Темрюк, 
 ул. Новая</t>
  </si>
  <si>
    <t>03 251 501 ОП МП 110: Автомобильная дорога, г. Темрюк,  
ул. Обороны, (асфальтобетон - 407 м, ширина ~ 9 м)</t>
  </si>
  <si>
    <t>г. Темрюк,  
ул. Обороны</t>
  </si>
  <si>
    <t>23:30:0000000:2862</t>
  </si>
  <si>
    <t>23:30:0000000:2862-23/044/2018-1 
от 14.03.2018</t>
  </si>
  <si>
    <t>03 251 501 ОП МП 111: Дорога, отсыпанная щебнем, г. Темрюк, 
ул. Промышленный тупик, L - 230 м; ширина - 4 м</t>
  </si>
  <si>
    <t>г. Темрюк, 
ул. Промышленный тупик</t>
  </si>
  <si>
    <t>03 251 501 ОП МП 112: Автомобильная дорога, г.Темрюк, 
ул. Пионерская, L - 640 м; ширина-5 м (асфальтобетон - 203 м, щебень - 437 м)</t>
  </si>
  <si>
    <t xml:space="preserve"> г.Темрюк, 
ул. Пионерская</t>
  </si>
  <si>
    <t>03 251 501 ОП МП 113: Дорога, отсыпанная щебнем, г. Темрюк, 
ул. Свободная, L - 300 м; ширина - 5 м</t>
  </si>
  <si>
    <t>г. Темрюк, 
ул. Свободная</t>
  </si>
  <si>
    <t>03 251 501 ОП МП 114: Дорога, отсыпанная щебнем, г. Темрюк, пер.Урожайный, L - 240 м; ширина - 5 м</t>
  </si>
  <si>
    <t>г. Темрюк, 
пер.Урожайный</t>
  </si>
  <si>
    <t xml:space="preserve">03 251 501 ОП МП 115: Дорога, отсыпанная щебнем, г. Темрюк,  пер. Портовый, L - 160 м; ширина-5 м </t>
  </si>
  <si>
    <t>г. Темрюк,  
пер. Портовый</t>
  </si>
  <si>
    <t>03 251 501 ОП МП 116: Дорога, отсыпанная щебнем, г. Темрюк,  ул. Проточная, L - 160 м; ширина - 5 м</t>
  </si>
  <si>
    <t xml:space="preserve"> г. Темрюк,  
ул. Проточная,</t>
  </si>
  <si>
    <t xml:space="preserve">03 251 501 ОП МП 117: Дорога, отсыпанная щебнем, г. Темрюк,  ул. Пушкина, L - 160 м; ширина - 5 м </t>
  </si>
  <si>
    <t>г. Темрюк,  
ул. Пушкина</t>
  </si>
  <si>
    <t>03 251 501 ОП МП 118: Дорога, отсыпанная щебнем, г. Темрюк,  пер. Рабочий, L - 100 м; ширина - 4 м</t>
  </si>
  <si>
    <t xml:space="preserve"> г. Темрюк,  
пер. Рабочий</t>
  </si>
  <si>
    <t xml:space="preserve">03 251 501 ОП МП 119: Дорога, отсыпанная щебнем, г. Темрюк,  ул. Радужная, L - 880 м; ширина - 5 м  </t>
  </si>
  <si>
    <t>г. Темрюк,  
ул. Радужная</t>
  </si>
  <si>
    <t>23:30:0000000:3015</t>
  </si>
  <si>
    <t xml:space="preserve">03 251 501 ОП МП 120: Дорога, отсыпанная щебнем, г. Темрюк, 
ул. Республиканская, L - 350 м; ширина - 5 м </t>
  </si>
  <si>
    <t>г. Темрюк, 
ул. Республиканская</t>
  </si>
  <si>
    <t>03 251 501 ОП МП 121: Дорога, отсыпанная щебнем, г. Темрюк, пер. Рыбацкий, L - 200 м; ширина - 4 м</t>
  </si>
  <si>
    <t>г. Темрюк, 
пер. Рыбацкий</t>
  </si>
  <si>
    <t>03 251 501 ОП МП 122: Дорога, отсыпанная щебнем, г. Темрюк, 
ул. Кириллова, L - 840 м; ширина - 5 м</t>
  </si>
  <si>
    <t>г. Темрюк, 
ул. Кириллова</t>
  </si>
  <si>
    <t>03 251 501 ОП МП 123: Асфальтированная дорога, г. Темрюк, 
ул. 27 Сентября, L - 8000 м; ширина - 6 м</t>
  </si>
  <si>
    <t>03 251 501 ОП МП 124: Дорога, отсыпанная щебнем, г. Темрюк, пер. Северный, L - 240 м; ширина - 5 м</t>
  </si>
  <si>
    <t>г. Темрюк, 
пер. Северный</t>
  </si>
  <si>
    <t>03 251 501 ОП МП 125: Дорога, отсыпанная щебнем, г. Темрюк, 
ул. Славянская, L - 340 м; ширина - 5 м</t>
  </si>
  <si>
    <t xml:space="preserve"> г. Темрюк, 
ул. Славянская</t>
  </si>
  <si>
    <t>23:30:0000000:3011</t>
  </si>
  <si>
    <t>03 251 501 ОП МП 126: Дорога, отсыпанная щебнем, г. Темрюк, пер. Совхозный, L - 220 м; ширина - 5 м</t>
  </si>
  <si>
    <t>г. Темрюк, 
пер. Совхозный</t>
  </si>
  <si>
    <t xml:space="preserve">03 251 501 ОП МП 127: Дорога, отсыпанная щебнем, г. Темрюк, 
ул. Солнечная, L - 900 м; ширина - 5 м </t>
  </si>
  <si>
    <t>г. Темрюк, 
ул. Солнечная</t>
  </si>
  <si>
    <t>03 251 501 ОП МП 128: Автомобильная дорога, г. Темрюк, 
пер. Степной, (асфальтоьетон: L - 270 м; ширина - 5 м)</t>
  </si>
  <si>
    <t>г. Темрюк, 
пер. Степной</t>
  </si>
  <si>
    <t>г. Темрюк, 
ул. Терлецкого</t>
  </si>
  <si>
    <t>03 251 501 ОП МП 130: Дорога, отсыпанная щебнем, г. Темрюк, пер. Толстого, L - 320 м; ширина - 5 м</t>
  </si>
  <si>
    <t>03 251 501 ОП МП 131: Дорога, отсыпанная щебнем, г. Темрюк, пер. 8 Марта, L - 220 м; ширина - 4 м</t>
  </si>
  <si>
    <t>г. Темрюк, 
пер. 8 Марта</t>
  </si>
  <si>
    <t>03 251 501 ОП МП 132: Дорога, отсыпанная щебнем, г. Темрюк, пер. Хвалюна, L - 200 м; ширина - 4 м</t>
  </si>
  <si>
    <t>г. Темрюк, 
пер. Хвалюна</t>
  </si>
  <si>
    <t>03 251 501 ОП МП 133: Дорога, отсыпанная щебнем, г. Темрюк, 
ул. Циолковского, L - 640 м; ширина - 4 м</t>
  </si>
  <si>
    <t>г. Темрюк, 
ул. Циолковского</t>
  </si>
  <si>
    <t>03 251 501 ОП МП 134: Дорога, отсыпанная щебнем, г. Темрюк, 
ул. Чайковского, L - 320 м; ширина - 5 м</t>
  </si>
  <si>
    <t>г. Темрюк, 
ул. Чайковского</t>
  </si>
  <si>
    <t xml:space="preserve">03 251 501 ОП МП 135: Дорога, отсыпанная щебнем, г. Темрюк, 
ул. Чапаева, L - 200 м; ширина - 5 м </t>
  </si>
  <si>
    <t>г. Темрюк, 
ул. Чапаева</t>
  </si>
  <si>
    <t>03 251 501 ОП МП 136:Дорога, отсыпанная щебнем, г.Темрюк, 
ул. Черноморская, L - 1120 м; ширина - 5 м</t>
  </si>
  <si>
    <t>г.Темрюк, 
ул. Черноморская</t>
  </si>
  <si>
    <t>23:30:0000000:3021</t>
  </si>
  <si>
    <t xml:space="preserve">03 251 501 ОП МП 137: Автомобильная дорога, г. Темрюк, 
пер. Широкий, L - 500 м (асфальтобетон - 250 м, 
шебень - 250 м, ширина - 5 м) </t>
  </si>
  <si>
    <t xml:space="preserve"> г. Темрюк, 
пер. Широкий</t>
  </si>
  <si>
    <t>03 251 501 ОП МП 138: Дорога, отсыпанная щебнем, г. Темрюк, 
ул. Шмидта, L - 320 м; ширина - 5 м</t>
  </si>
  <si>
    <t>г. Темрюк, 
ул. Шмидта</t>
  </si>
  <si>
    <t>03 251 501 ОП МП 139: Дорога, отсыпанная щебнем, г. Темрюк, 
ул. им. В.А.Щелгунова, L - 200 м; ширина - 5 м</t>
  </si>
  <si>
    <t>г. Темрюк, 
ул. им. В.А.Щелгунова</t>
  </si>
  <si>
    <t xml:space="preserve">03 251 501 ОП МП 140: Асфальтированная дорога, г. Темрюк, 
ул. Железнодорожный вокзал, L - 600 м; ширина - 4 м  </t>
  </si>
  <si>
    <t>г. Темрюк, 
ул. Железнодорожный вокзал</t>
  </si>
  <si>
    <t>03 251 501 ОП МП 141: Автомобильная дорога, г.Темрюк, 
ул. Октябрьская (асфальт, L - 2467 м, ширина - 6 м)</t>
  </si>
  <si>
    <t>г.Темрюк, 
ул. Октябрьская</t>
  </si>
  <si>
    <t>23:30:0000000:1915</t>
  </si>
  <si>
    <t xml:space="preserve"> г.Темрюк, 
ул. Анапское шоссе</t>
  </si>
  <si>
    <t>03 251 501 ОП МП 180: Автомобильная дорога, г.Темрюк, 
пер. Школьный, (Lобщ. 396 м (асфальтобетон, L - 238 м,
щебень, L -158 м), ширина ~ 4,5м)</t>
  </si>
  <si>
    <t>г.Темрюк, 
пер. Школьный</t>
  </si>
  <si>
    <t>23:30:0000000:1916</t>
  </si>
  <si>
    <t>23:30:0000000:1916-23/044/2017-2 
от 02.02.2017</t>
  </si>
  <si>
    <t xml:space="preserve">03 251 501 ОП МП 181: Автомобильная дорога по ул. Беликова, 
(гравий, L -131 м, ширина - 5 м) </t>
  </si>
  <si>
    <t xml:space="preserve">г. Темрюк,
ул. Беликова, </t>
  </si>
  <si>
    <t>23:30:1105002:86</t>
  </si>
  <si>
    <t xml:space="preserve">23:30:1105002:86-23/044/2018-3 
от 28.09.2018 </t>
  </si>
  <si>
    <t xml:space="preserve">03 251 501 ОП МП 182: Автомобильная дорога по ул. Веселая
(грунт, L - 293 м, ширина - 5 м) </t>
  </si>
  <si>
    <t xml:space="preserve">г.Темрюк,
ул. Веселая </t>
  </si>
  <si>
    <t>23:30:1110027:60</t>
  </si>
  <si>
    <t>23:30:1110027:60-23/044/2018-3 
от 28.09.2018</t>
  </si>
  <si>
    <t xml:space="preserve">03 251 501 ОП МП 183: Автомобильная дорога по ул. Дальняя
(грунт, L - 265 м, ширина - 4 м) </t>
  </si>
  <si>
    <t>г.Темрюк,
ул. Дальняя</t>
  </si>
  <si>
    <t>23:30:1111002:263</t>
  </si>
  <si>
    <t>23:30:1111002:263-23/044/2018-3 
от 29.11.2018</t>
  </si>
  <si>
    <t>03 251 501 ОП МП 184: Автомобильная дорога по пер. Дружбы
(гравий, L - 467 м, ширина - 4 м)</t>
  </si>
  <si>
    <t>г.Темрюк,
ул. Дружбы</t>
  </si>
  <si>
    <t>23:30:0000000:2512</t>
  </si>
  <si>
    <t xml:space="preserve">23:30:0000000:2512-23/044/2018-3 
от 28.09.2018  </t>
  </si>
  <si>
    <t>03 251 501 ОП МП 185: Автомобильная дорога по ул. Кати Виноградовой, (асфальт, L - 635 м, ширина - 4.8 м)</t>
  </si>
  <si>
    <t>г.Темрюк,
ул. К.Виноградовой</t>
  </si>
  <si>
    <t>23:30:0000000:2513</t>
  </si>
  <si>
    <t>03 251 501 ОП МП 186 Автомобильная дорога по ул. Камышовая
(гравий. L - 300 м, ширина - 4,4 м)</t>
  </si>
  <si>
    <t xml:space="preserve">г.Темрюк,
ул. Камышовая </t>
  </si>
  <si>
    <t>23:30:1110053:123</t>
  </si>
  <si>
    <t>03 251 501 ОП МП 187: Автомобильная дорога по пер. Карпузи
(гравий, L - 120 м, ширина - 4 м)</t>
  </si>
  <si>
    <t>г.Темрюк,
ул. Карпузи</t>
  </si>
  <si>
    <t>23:30:0000000:2505</t>
  </si>
  <si>
    <t>03 251 501 ОП МП 188: Автомобильная дорога по ул. Коммунаров
(гравмий, L - 250 м, ширина - 4 м)</t>
  </si>
  <si>
    <t>г.Темрюк,
ул. Коммунаров</t>
  </si>
  <si>
    <t>23:30:0000000:2507</t>
  </si>
  <si>
    <t xml:space="preserve">23:30:0000000:2507-23/044/2018-3 
от 28.09.2018 </t>
  </si>
  <si>
    <t xml:space="preserve">03 251 501 ОП МП 189: Автомобильная дорога по ул. Макарова
(асфальтобетон, L - 692 м, ширина - 8 м) </t>
  </si>
  <si>
    <t>г.Темрюк,
ул. Макарова</t>
  </si>
  <si>
    <t>23:30:1111002:2508</t>
  </si>
  <si>
    <t xml:space="preserve">23:30:0000000:2508-23/044/2018-3 
от 29.11.2018 </t>
  </si>
  <si>
    <t xml:space="preserve">03 251 501 ОП МП 190: Автомобильная дорога по ул. Можайского
(гравий, L - 640 м, ширина - 4 м) </t>
  </si>
  <si>
    <t>г.Темрюк,
ул. Можайского</t>
  </si>
  <si>
    <t>23:30:0000000:2514</t>
  </si>
  <si>
    <t>23:30:0000000:2514-23/044/2018-3 
от 03.10.2018</t>
  </si>
  <si>
    <t>03 251 501 ОП МП 191: Автомобильная дорога по ул. Полетаева
(гравий, L - 1400 м, ширина - (4 ÷ 6) м)</t>
  </si>
  <si>
    <t>г.Темрюк,
ул. Полетаева</t>
  </si>
  <si>
    <t>23:30:0000000:2503</t>
  </si>
  <si>
    <t xml:space="preserve">23:30:0000000:2503-23/044/2018-3 
от 03.10.2018 </t>
  </si>
  <si>
    <t>03 251 501 ОП МП 192: Автомобильная дорога по ул. Строителей
(асфальтобетон, L - 250 м, ширина - 3,5 м)</t>
  </si>
  <si>
    <t>г.Темрюк,
ул. Строителей</t>
  </si>
  <si>
    <t>23:30:1109046:176</t>
  </si>
  <si>
    <t>23:30:1109046:176-23/044/2018-3 
от 03.10.2018</t>
  </si>
  <si>
    <t>03 251 501 ОП МП 193: Автомобильная дорога по ул. Тополиная
(гравий, L - 408 м, ширина - (4 ÷ 5,4) м)</t>
  </si>
  <si>
    <t>г.Темрюк,
ул. Тополиная</t>
  </si>
  <si>
    <t>23:30:0000000:2504</t>
  </si>
  <si>
    <t xml:space="preserve">23:30:0000000:2504-23/044/2018-3 
от 03.10.2018 </t>
  </si>
  <si>
    <t>03 251 501 ОП МП 194: Автомобильная дорога по ул. Холодова
(гравий, L - 300 м, ширина - (3.5 ÷ 4,5) м)</t>
  </si>
  <si>
    <t>г.Темрюк,
ул. Холодова</t>
  </si>
  <si>
    <t>23:30:1103008:204</t>
  </si>
  <si>
    <t xml:space="preserve">23:30:1103008:204-23/044/2018-3 
от 03.10.2018 </t>
  </si>
  <si>
    <t>03 251 501 ОП МП 195: Автомобильная дорога по ул. 227 Таманской дивизии (гравий, L - 300 м, ширина - (3.5 ÷ 4,5) м)</t>
  </si>
  <si>
    <t>г.Темрюк, 
ул. 227 Таманской дивизии</t>
  </si>
  <si>
    <t>23:30:0000000:2515</t>
  </si>
  <si>
    <t xml:space="preserve">23:30:0000000:2515-23/044/2018-3 
от 03.10.2018 </t>
  </si>
  <si>
    <t xml:space="preserve">03 251 501 ОП МП 196: Автомобильная дорога (щебень) по 
пер. Азовский г. Темрюк, L - 75 п.м., ширина - 4 п.м </t>
  </si>
  <si>
    <t>г.Темрюк,
пер. Азовский</t>
  </si>
  <si>
    <t>23:30:0000000:2787</t>
  </si>
  <si>
    <t>23:30:0000000:2787-23/044/2019-3 
от 09.04.2019</t>
  </si>
  <si>
    <t xml:space="preserve">03 251 501 ОП МП 197: Автомобильная дорога (щебень) по 
пер. Бригадный г. Темрюк, L - 100 п.м., ширина - 4 п.м </t>
  </si>
  <si>
    <t>г.Темрюк,
пер. Бригадный</t>
  </si>
  <si>
    <t>23:30:1101004:20</t>
  </si>
  <si>
    <t>23:30:1101004:20-23/044/2019-3 
от 09.04.2019</t>
  </si>
  <si>
    <t xml:space="preserve">03 251 501 ОП МП 198: Автомобильная дорога (грунт) по 
пер. Верхний г. Темрюк, L - 100 п.м., ширина - 6 п.м </t>
  </si>
  <si>
    <t>г.Темрюк,
пер. Верхний</t>
  </si>
  <si>
    <t>23:30:1111002:270</t>
  </si>
  <si>
    <t>23:30:1111002:270 -23/044/2019-3
от 12.02.2019</t>
  </si>
  <si>
    <t>03 251 501 ОП МП 199: Автомобильная дорога по 
пер. Карьерный (гравий, L - 400 м, ширина - (4.5 ÷ 6,0) м)</t>
  </si>
  <si>
    <t>г.Темрюк,
пер. Карьерный</t>
  </si>
  <si>
    <t>23:30:0000000:2510</t>
  </si>
  <si>
    <t>23:30:0000000:2510-23/044/2018-3 от 03.10.2018</t>
  </si>
  <si>
    <t>03 251 501 ОП МП 200: Автомобильная дорога по 
пер. Комсомольский (гравий, L - 75 м, ширина - 3 м)</t>
  </si>
  <si>
    <t>г.Темрюк,
пер. Комсомольский</t>
  </si>
  <si>
    <t>23:30:0000000:2511</t>
  </si>
  <si>
    <t xml:space="preserve">23:30:0000000:2511-23/044/2018-3 от 02.10.2018 </t>
  </si>
  <si>
    <t>03 251 501 ОП МП 201: Автомобильная дорога по 
пер. Лермонтова (гравий, L - 60 м, ширина - 3 м)</t>
  </si>
  <si>
    <t>г.Темрюк,
пер.Лермонтова</t>
  </si>
  <si>
    <t>23:30:1107019:27</t>
  </si>
  <si>
    <t>23:30:1107019:27-23/044/2018-3 
от 02.10.2018</t>
  </si>
  <si>
    <t xml:space="preserve">03 251 501 ОП МП 202 Автомобильная дорога (щебень) по 
пер. Парусный г. Темрюк, L - 250 п.м., ширина - 4 п.м </t>
  </si>
  <si>
    <t>г.Темрюк,
пер. Парусный</t>
  </si>
  <si>
    <t>23:30:1110041:87</t>
  </si>
  <si>
    <t>23:30:1110041:87-23/044/2019-3 
от 11.02.2019</t>
  </si>
  <si>
    <t>03 251 501 ОП МП 203Автомобильная дорога по 
пер. Песчаный (асфальтобетон, L - 800 м, ширина - 4,5 м)</t>
  </si>
  <si>
    <t>г.Темрюк,
пер. Песчаный</t>
  </si>
  <si>
    <t>23:30:0000000:2520</t>
  </si>
  <si>
    <t xml:space="preserve">23:30:0000000:2520-23/044/2018-3 
от 03.10.2018 </t>
  </si>
  <si>
    <t xml:space="preserve">03 251 501 ОП МП 204 Автомобильная дорога (щебень) по 
пер. Прикубанский, г. Темрюк, L - 150 п.м., ширина - 4 п.м </t>
  </si>
  <si>
    <t>г.Темрюк,
пер. Прикубанский</t>
  </si>
  <si>
    <t>23:30:1105026:62</t>
  </si>
  <si>
    <t xml:space="preserve"> 23:30:1105026:62-23/044/2019-3 
от 09.04.2019</t>
  </si>
  <si>
    <t xml:space="preserve">03 251 501 ОП МП 205 Автомобильная дорога (щебень) по 
пер. Рыбачий г. Темрюк, L - 120 п.м., ширина - 4 п.м </t>
  </si>
  <si>
    <t>г.Темрюк,
пер. Рыбачий</t>
  </si>
  <si>
    <t>23:30:0000000:2758</t>
  </si>
  <si>
    <t>23:30:0000000:2758-23/044/2019-3 
от 11.02.2019</t>
  </si>
  <si>
    <t xml:space="preserve">03 251 501 ОП МП 206 Автомобильная дорога (щебень) по 
пер. Ясный г. Темрюк, L - 200 п.м., ширина - 4 п.м </t>
  </si>
  <si>
    <t>г.Темрюк,
пер. Ясный</t>
  </si>
  <si>
    <t>23:30:1110014:163</t>
  </si>
  <si>
    <t>23:30:1110014:163-23/044/2019-3 
от 09.04.2019</t>
  </si>
  <si>
    <t>03 251 501 ОП МП 207 Автомобильная дорога
на новое кладбище (асфальтобетон, L - 902 м, ширина - 5,6 м)</t>
  </si>
  <si>
    <t>г.Темрюк,
 Новое кладбище</t>
  </si>
  <si>
    <t>23:30:0000000:2509</t>
  </si>
  <si>
    <t xml:space="preserve">03 251 501 ОП МП 208 Автомобильная дорога, г. Темрюк, 
ул. Евгения Шапова (асфальтобетон, L - 755 м, ширина-8,5 м </t>
  </si>
  <si>
    <t xml:space="preserve"> г. Темрюк, 
ул. Евгения Шапова</t>
  </si>
  <si>
    <t>03 251 501 ОП МП 209 Автомобильная дорога по пер. Холодова 
в г. Темрюке, L - 167 м (асфальтобетон - 113 м, гравий - 54 м),  шириной ~ 4 м</t>
  </si>
  <si>
    <t>г. Темрюк, 
пер. Холодова</t>
  </si>
  <si>
    <t>23:30:1103008:211</t>
  </si>
  <si>
    <t>23:30:1103008:211-23/044/2018-3 
от 19.12.2018</t>
  </si>
  <si>
    <t>03 251 501 ОП МП 210 Автомобильная дорога по 
ул. Центральной в г. Темрюке 
(грунт: L - 394 м, ширина - 6 м)</t>
  </si>
  <si>
    <t>г. Темрюк, 
ул. Центральная</t>
  </si>
  <si>
    <t>23:30:0000000:2773</t>
  </si>
  <si>
    <t xml:space="preserve"> 23:30:0000000:2773-23/044/2019-3 
от 08.04.2019</t>
  </si>
  <si>
    <t>251 501 ОП МП 211 Автомобильная дорога по ул. Шоссейной 
в г. Темрюке (грунт: L - 676 м, ширина - 6 м)</t>
  </si>
  <si>
    <t>г. Темрюк, 
ул. Шоссейная</t>
  </si>
  <si>
    <t>23:30:0000000:2771</t>
  </si>
  <si>
    <t>23:30:0000000:2771-23/044/2019-3 
от 08.04.2019</t>
  </si>
  <si>
    <t>03 251 501 ОП МП 212 Автомобильная дорога по 
ул. Энтузиастов в г. Темрюке (грунт: L - 947 м, ширина - 6 м)</t>
  </si>
  <si>
    <t>г. Темрюк, 
 ул. Энтузиастов</t>
  </si>
  <si>
    <t>23:30:0000000:2774</t>
  </si>
  <si>
    <t xml:space="preserve"> 23:30:0000000:2774-23/044/2019-3 
от 08.04.2019</t>
  </si>
  <si>
    <t xml:space="preserve">03 251 501 ОП МП 213 Автомобильная дорога по 
ул. Привольной в г. Темрюке (грунт: L - 693 м, ширина - 6 м)
</t>
  </si>
  <si>
    <t>г. Темрюк, 
ул. Привольная</t>
  </si>
  <si>
    <t>23:30:0000000:2780</t>
  </si>
  <si>
    <t xml:space="preserve"> 23:30:0000000:2780-23/044/2019-3 
от 09.04.2019</t>
  </si>
  <si>
    <t>03 251 501 ОП МП 214 Автомобильная дорога по ул. Аллейной 
в г. Темрюке (грунт: L - 572 м, ширина - 6 м)</t>
  </si>
  <si>
    <t>г. Темрюк, 
ул. Аллейная</t>
  </si>
  <si>
    <t xml:space="preserve"> 23:30:0000000:2772-23/044/2019-3 
от 09.04.2019</t>
  </si>
  <si>
    <t>03 251 501 ОП МП 215 Автомобильная дорога по ул. Угловой 
в г. Темрюке (грунт: L - 290 м, ширина - 6 м)</t>
  </si>
  <si>
    <t>г. Темрюк, 
ул. Угловая</t>
  </si>
  <si>
    <t>03 251 501 ОП МП 216 Автомобильная дорога по 
пер. Ключевому в г. Темрюке (грунт: L -397 м, ширина - 6 м)</t>
  </si>
  <si>
    <t>г. Темрюк, 
пер. Ключевой</t>
  </si>
  <si>
    <t>03 251 501 ОП МП 217 Автомобильная дорога в г. Темрюке,
проезд от ул. Энтузиастов, № 48, до ул. Привольной, № 47 
(грунт, L - 120 м, ширина - 6 м)</t>
  </si>
  <si>
    <t>г. Темрюк, проезд от ул. Энтузиастов, № 48, до ул. Привольной, № 47</t>
  </si>
  <si>
    <t>03 251 501 ОП МП 218 Автомобильная дорога по 
ул. Виноградной (щебень, L - 477 м, ширина - 3 м)</t>
  </si>
  <si>
    <t xml:space="preserve">Краснодарский край, Темрюкский район, г.Темрюк, Родник ДНТ 
территория, ул. Виноградная </t>
  </si>
  <si>
    <t>Краснодарский край, Темрюкский район, г. Темрюк, Родник ДНТ 
территория, ул. Восточная</t>
  </si>
  <si>
    <t>03 251 501 ОП МП 220 Автомобильная дорога по 
ул. Дачной  (щебень, L - 587 м, ширина - 3,2 м)</t>
  </si>
  <si>
    <t>Краснодарский край, Темрюкский район, г. Темрюк, Родник ДНТ
территория, ул. Дачная</t>
  </si>
  <si>
    <t>23:30:0000000:2908</t>
  </si>
  <si>
    <t xml:space="preserve"> 23:30:0000000:2908-23/044/2019-3 
от 05.11.2019</t>
  </si>
  <si>
    <t>03 251 501 ОП МП 221 Автомобильная дорога по 
ул. Зелёной  (щебень, L - 575 м, ширина - 3,3 м)</t>
  </si>
  <si>
    <t>Краснодарский край, Темрюкский район, г. Темрюк, Родник ДНТ 
территория, ул. Зелёная</t>
  </si>
  <si>
    <t>23:30:0000000:2909</t>
  </si>
  <si>
    <t>23:30:0000000:2909-23/044/2019-3 
от 05.11.2019</t>
  </si>
  <si>
    <t>03 251 501 ОП МП 222 Автомобильная дорога по 
ул. Клубничной (щебень, L - 512 м, ширина - 3,5 м)</t>
  </si>
  <si>
    <t>Краснодарский край, Темрюкский район, г. Темрюк, Родник ДНТ 
территория, ул. Клубничная</t>
  </si>
  <si>
    <t>23:30:0000000:2904</t>
  </si>
  <si>
    <t>23:30:0000000:2904-23/044/2019-3 
от 05.11.2019</t>
  </si>
  <si>
    <t>03 251 501 ОП МП 223 Автомобильная дорога по 
ул. Садовой (щебень, L - 562 м, ширина - 3 м)</t>
  </si>
  <si>
    <t>Краснодарский край, Темрюкский район, г. Темрюк, Родник ДНТ 
территория, ул. Садовая</t>
  </si>
  <si>
    <t>23:30:0000000:2910</t>
  </si>
  <si>
    <t xml:space="preserve"> 23:30:0000000:2910-23/044/2019-3 
от 06.11.2019</t>
  </si>
  <si>
    <t>03 251 501 ОП МП 224 Автомобильная дорога по 
ул. Северной  (щебень, L - 539 м, ширина - 3 м)</t>
  </si>
  <si>
    <t>Краснодарский край, Темрюкский район, г. Темрюк, Родник ДНТ 
территория, ул. Северная</t>
  </si>
  <si>
    <t>23:30:0000000:2911</t>
  </si>
  <si>
    <t xml:space="preserve"> 23:30:0000000:2911-23/044/2019-3 
от 06.11.2019</t>
  </si>
  <si>
    <t>03 251 501 ОП МП 225 Автомобильная дорога по 
ул. Солнечной (щебень, L - 527 м, ширина - 3,5 м)</t>
  </si>
  <si>
    <t>Краснодарский край, Темрюкский район, г. Темрюк, Родник ДНТ 
территория, ул. Солнечная</t>
  </si>
  <si>
    <t>23:30:0000000:2905</t>
  </si>
  <si>
    <t xml:space="preserve"> 23:30:0000000:2905-23/044/2019-3 
от 06.11.2019</t>
  </si>
  <si>
    <t>03 251 501 ОП МП 226 Автомобильная дорога по 
ул. Строительной (щебень, L - 560 м, ширина - 3,2 м)</t>
  </si>
  <si>
    <t>Краснодарский край, Темрюкский район, г. Темрюк, Родник ДНТ 
территория, ул. Строительная</t>
  </si>
  <si>
    <t>23:30:0000000:2906</t>
  </si>
  <si>
    <t xml:space="preserve"> 23:30:0000000:2906-23/044/2019-3 
от 06.11.2019</t>
  </si>
  <si>
    <t>03 251 501 ОП МП 227 Автомобильная дорога по
ул. Урожайной (щебень, L - 548 м, ширина - 3,7 м)</t>
  </si>
  <si>
    <t>Краснодарский край, Темрюкский район, г. Темрюк, Родник ДНТ 
территория, ул. Урожайная</t>
  </si>
  <si>
    <t>23:30:0000000:2907</t>
  </si>
  <si>
    <t xml:space="preserve"> 23:30:0000000:2907-23/044/2019-3 
от 06.11.2019</t>
  </si>
  <si>
    <t>03 251 501 ОП МП 228 Автомобильная дорога по 
ул. Южной (щебень, L - 507 м, ширина - 3,5 м)</t>
  </si>
  <si>
    <t xml:space="preserve"> Краснодарский край, Темрюкский район, г. Темрюк, Родник ДНТ 
территория, ул. Южная</t>
  </si>
  <si>
    <t>23:30:0000000:2901</t>
  </si>
  <si>
    <t xml:space="preserve"> 23:30:0000000:2901-23/044/2019-3 
от 05.11.2019</t>
  </si>
  <si>
    <t>03 251 501 ОП МП 229 Автомобильная дорога, 
центральный проезд (щебень, L - 695 м, ширина - 4,5 м)</t>
  </si>
  <si>
    <t>Краснодарский край, Темрюкский район, г. Темрюк, Родник ДНТ 
территория, центральный проезд</t>
  </si>
  <si>
    <t>23:30:0000000:2902</t>
  </si>
  <si>
    <t>23:30:0000000:2902-23/044/2019-3 
от 06.11.2019</t>
  </si>
  <si>
    <t>03 251 501 ОП МП 230 Автомобильная дорога по 
ул. Гвардейской:  (щебень, L - 695 м, ширина - 4 м)</t>
  </si>
  <si>
    <t>Краснодарский край, Темрюкский район, г. Темрюк, Ветеран 
территория СНТ, ул. Гвардейская</t>
  </si>
  <si>
    <t>23:30:0000000:2922</t>
  </si>
  <si>
    <t xml:space="preserve"> 23:30:0000000:2922-23/044/2019-3 
от 06.11.2019</t>
  </si>
  <si>
    <t>03 251 501 ОП МП 231 Автомобильная дорога по 
ул. им. А.В. Василенко (грунт, L - 740 м, ширина - 7 м)</t>
  </si>
  <si>
    <t>23:30:1112002:118</t>
  </si>
  <si>
    <t>23:30:1112002:118-23/044/2019-3 
от 05.11.2019</t>
  </si>
  <si>
    <t>03 251 501 ОП МП 232 Автомобильная дорога по 
ул. им. В.А. Петрова (грунт, L - 763 м, ширина - 7 м)</t>
  </si>
  <si>
    <t>Краснодарский край, Темрюкский район, г.Темрюк, Кандагар ВБД ДНТ
территория, ул. им. В.А. Петрова</t>
  </si>
  <si>
    <t>23:30:1112002:121</t>
  </si>
  <si>
    <t>23:30:1112002:121-23/044/2019-3 от 05.11.2019</t>
  </si>
  <si>
    <t>03 251 501 ОП МП 233 Автомобильная дорога по 
ул. им. Е.Г. Манченко (грунт, L - 324 м, ширина - 7 м)</t>
  </si>
  <si>
    <t xml:space="preserve"> Краснодарский край, Темрюкский район, г.Темрюк, Кандагар ВБД ДНТ
территория, ул. им. Е.Г. Манченко</t>
  </si>
  <si>
    <t xml:space="preserve"> 23:30:0000000:2938</t>
  </si>
  <si>
    <t xml:space="preserve"> 23:30:0000000:2938-23/044/2019-3 
от 05.11.2019</t>
  </si>
  <si>
    <t>03 251 501 ОП МП 234 Автомобильная дорога по 
ул. им. «Воинской славы» (грунт, L - 242 м, ширина-6 м)</t>
  </si>
  <si>
    <t>Краснодарский край, Темрюкский район, г.Темрюк, Кандагар ВБД 
ДНТ территория, 
ул. им. «Воинской славы»</t>
  </si>
  <si>
    <t>23:30:0000000:2927</t>
  </si>
  <si>
    <t xml:space="preserve"> 23:30:0000000:2927-23/044/2019-3 
от 05.11.2019</t>
  </si>
  <si>
    <t>г. Темрюк, 
ул. Алтайская</t>
  </si>
  <si>
    <t>г. Темрюк, 
ул. Промышленная,</t>
  </si>
  <si>
    <t>03 251 501 ОП МП 143: Асфальтированная дорога, г. Темрюк, 
ул. Юбилейная, L - 1300 м; ширина - 6 м</t>
  </si>
  <si>
    <t>г. Темрюк, 
ул. Юбилейная</t>
  </si>
  <si>
    <t>03 251 501 ОП МП 144: Дорога, отсыпанная щебнем, г. Темрюк, 
ул. Светлая, L - 240 м; ширина - 5 м</t>
  </si>
  <si>
    <t>г. Темрюк, 
ул. Светлая</t>
  </si>
  <si>
    <t>03 251 501 ОП МП 145: Автомобильная дорога, г. Темрюк, 
пер. Цветочный, L - 951 м (асфальтобетон (L -160,0 м, ширина
 5,5 м; L-721,0 м, ширина 4,5 м); щебень (L-70,0 м, ширина 4,5 м)</t>
  </si>
  <si>
    <t>г. Темрюк, 
пер. Цветочный</t>
  </si>
  <si>
    <t>03 251 501 ОП МП 146: Дорога, отсыпанная щебнем, г. Темрюк, пер. Луговой, L - 400 м; ширина - 5 м</t>
  </si>
  <si>
    <t>г. Темрюк, 
пер. Луговой</t>
  </si>
  <si>
    <t>03 251 501 ОП МП 147: Дорога, отсыпанная щебнем, г. Темрюк, 
ул. Молодежная, L - 240 м; ширина - 5 м</t>
  </si>
  <si>
    <t>г. Темрюк, 
ул. Молодежная</t>
  </si>
  <si>
    <t>03 251 501 ОП МП 148: Дорога, отсыпанная щебнем, г. Темрюк, 
ул. Зеленая, L - 240 м; ширина - 5 м</t>
  </si>
  <si>
    <t xml:space="preserve"> г. Темрюк, 
ул. Зеленая,</t>
  </si>
  <si>
    <t>03 251 501 ОП МП 149: Дорога, отсыпанная щебнем, г. Темрюк, пер. Весенний, L - 160 м; ширина - 4 м</t>
  </si>
  <si>
    <t>г. Темрюк, 
пер. Весенний</t>
  </si>
  <si>
    <t>03 251 501 ОП МП 150: Дорога, отсыпанная щебнем, г. Темрюк, пер. Ветеранов, L - 160 м; ширина - 4 м</t>
  </si>
  <si>
    <t>г. Темрюк, 
пер. Ветеранов</t>
  </si>
  <si>
    <t xml:space="preserve">03 251 501 ОП МП 153: Автомобильная дорога, г. Темрюк, 
ул. Я. Фабрициуса, L - 2640 м; ширина - 6 м
(асфальт -1630 м; щебень - 1010 м) </t>
  </si>
  <si>
    <t>г. Темрюк, 
ул. Я. Фабрициуса</t>
  </si>
  <si>
    <t>03 251 501 ОП МП 154:Дорога, отсыпанная щебнем, г. Темрюк, 
ул. Левобережная, L -  800 м; ширина - 5 м</t>
  </si>
  <si>
    <t>г. Темрюк, 
ул. Левобережная,</t>
  </si>
  <si>
    <t>03 251 501 ОП МП 155: Дорога, отсыпанная щебнем, г. Темрюк, 
ул. Тихая, L - 750 м; ширина - 5 м</t>
  </si>
  <si>
    <t>г. Темрюк, 
ул. Тихая</t>
  </si>
  <si>
    <t>03 251 501 ОП МП 156: Дорога, отсыпанная щебнем, г. Темрюк, 
ул. Пригородная, L - 650 м; ширина - 5 м</t>
  </si>
  <si>
    <t>г. Темрюк, 
ул. Пригородная</t>
  </si>
  <si>
    <t>03 251 501 ОП МП 157: Дорога, отсыпанная щебнем, г. Темрюк, 
ул. Энтузиастов, L - 600 м; ширина - 5 м</t>
  </si>
  <si>
    <t xml:space="preserve"> г. Темрюк, 
ул. Энтузиастов</t>
  </si>
  <si>
    <t>03 251 501 ОП МП 158: Дорога, отсыпанная щебнем, г. Темрюк, 
ул. Кубанская, L - 300 м; ширина - 5 м</t>
  </si>
  <si>
    <t>г. Темрюк, 
ул. Кубанская</t>
  </si>
  <si>
    <t>г. Темрюк, 
ул. Даши Виноградовой</t>
  </si>
  <si>
    <t>03 251 501 ОП МП 160: Дорога, отсыпанная щебнем, г. Темрюк, 
ул. Комарова, L - 300 м; ширина - 5 м</t>
  </si>
  <si>
    <t>г. Темрюк, 
ул. Комарова</t>
  </si>
  <si>
    <t>03 251 501 ОП МП 161: Дорога, отсыпанная щебнем, г. Темрюк, 
ул. Полевая, L - 400 м; ширина - 5 м</t>
  </si>
  <si>
    <t>г. Темрюк, 
ул. Полевая</t>
  </si>
  <si>
    <t>г. Темрюк, 
ул. Матросова</t>
  </si>
  <si>
    <t>03 251 501 ОП МП 163: Дорога, отсыпанная щебнем, г. Темрюк, 
пер. Речной, L - 200 м; ширина - 5 м</t>
  </si>
  <si>
    <t>г. Темрюк, 
пер. Речной</t>
  </si>
  <si>
    <t>г. Темрюк, 
пер. Овощной</t>
  </si>
  <si>
    <t>г. Темрюк, 
ул. Ленина, 73</t>
  </si>
  <si>
    <t>г. Темрюк, 
ул. Ленина, 90</t>
  </si>
  <si>
    <t>г. Темрюк, 
ул.Таманская, 3</t>
  </si>
  <si>
    <t>г. Темрюк, 
ул.Таманская, 6</t>
  </si>
  <si>
    <t>Проезд от ул.Таманской к дворовой территории многоквартир-
ного дома по , в г.Темрюке
(тип покрытия: асфальто-бетон; L - 16,38 м; S - 95 м2)</t>
  </si>
  <si>
    <t>г. Темрюк, 
ул. , 3,</t>
  </si>
  <si>
    <t>Проезд от ул. ской к дворовой территории многоквар-тирного дома по ул. , 133, в г. Темрюке
(тип покрытия: асфальто-бетон; L - 37,26 м; S - 125 м2)</t>
  </si>
  <si>
    <t xml:space="preserve"> г. Темрюк, 
ул. , 133</t>
  </si>
  <si>
    <t>Проезд от ул.Таманской к дворовой территории многоквартир-
ного дома по ул. Горького, 51, в г. Темрюке
(тип покрытия: асфальто-бетон; L - 20,86 м; S - 115 м2)</t>
  </si>
  <si>
    <t>г. Темрюк, 
ул. Горького, 51</t>
  </si>
  <si>
    <t>Проезд от ул. ской к дворовой территории многоквартир-ного дома по ул. Чернышевского, 26/1, в г. Темрюке
(тип покрытия: асфальто-бетон; L - 32,93 м; S - 365 м2)</t>
  </si>
  <si>
    <t>г. Темрюк, 
ул. Чернышевского, 26/1</t>
  </si>
  <si>
    <t>Проезд от ул. ской к дворовой территории многоквартир-ного дома по ул. Шевченко, 27, в г. Темрюке
(тип покрытия: асфальто-бетон; L - 8,2 м; S - 75 м2)</t>
  </si>
  <si>
    <t>г. Темрюк, 
ул. Шевченко, 27</t>
  </si>
  <si>
    <t>Проезд от ул. ской к дворовой территории многоквартир-ного дома по ул. К.Либкнехта, 4, в г. Темрюке
(тип покрытия: асфальто-бетон; L - 6,26 м; S - 55 м2)</t>
  </si>
  <si>
    <t>г. Темрюк, 
ул. К.Либкнехта, 4</t>
  </si>
  <si>
    <t>Проезд от ул. Макарова к дворовой территории многоквартир-
ного дома по ул. Макарова, 1/1
(тип покрытия: асфальто-бетон; L - 31,59 м; S - 195 м2)</t>
  </si>
  <si>
    <t>г. Темрюк, 
ул. Макарова, 1/1</t>
  </si>
  <si>
    <t>Проезд от ул. Строителей к дворовой территории многоквартир-
ного дома по ул. Строителей, 101-а
(тип покрытия: асфальто-бетон; L - 26,02 м; S - 175 м2)</t>
  </si>
  <si>
    <t>г. Темрюк, 
ул. Строителей, 101-а</t>
  </si>
  <si>
    <t>Проезд от ул. К. Маркса к дворовой территории многоквартир-
ного дома по ул. Строителей, 109, в г. Темрюке
(тип покрытия: асфальто-бетон; L - 64,31 м; S - 290 м2)</t>
  </si>
  <si>
    <t>г. Темрюк, 
ул. Строителей, 109</t>
  </si>
  <si>
    <t>Проезд от ул.Макарова к дворовой территории многоквартирного 
дома по ул.Калинина, 112-а, в г.Темрюке
(тип покрытия: асфальто-бетон; L - 21,01 м; S - 220 м2)</t>
  </si>
  <si>
    <t>г. Темрюк, 
ул.Калинина, 112-а</t>
  </si>
  <si>
    <t>Проезд от ул.Макарова к дворовой территории многоквартирного
дома по ул.Мира, 155, в г.Темрюке
(тип покрытия: асфальто-бетон; L - 24,53 м; S - 85 м2)</t>
  </si>
  <si>
    <t>г. Темрюк, 
ул.Мира, 155</t>
  </si>
  <si>
    <t>г. Темрюк, 
ул. 27 Сентября, 18, 20, 
22, 24, 26</t>
  </si>
  <si>
    <t>Проезд от ул. Горького к дворовой территории многоквартирного дома по ул. , 110, в г. Темрюке
(тип покрытия: асфальто-бетон; L - 6,16 м; S - 45,0 м2)</t>
  </si>
  <si>
    <t>г. Темрюк, 
ул. , 110</t>
  </si>
  <si>
    <t>Проезд от ул. Макарова  к дворовой территории многоквартир-
ного дома по ул. Макарова, 13, 13А, 13/2  в г. Темрюке
(тип покрытия: асфальто-бетон; L - 43,02 м; S - 365,0 м2)</t>
  </si>
  <si>
    <t>г. Темрюк, 
ул. Макарова, 
13, 13А, 13/2</t>
  </si>
  <si>
    <t>Проезд от ул. Макарова  к дворовым территориям многоквар-тирных домов по ул.К.Маркса, 150-152, в г. Темрюке
(тип покрытия: асфальто-бетон; L - 190,3 м; S - 1425,0 м2)</t>
  </si>
  <si>
    <t>г. Темрюк, 
ул.К.Маркса, 150-152</t>
  </si>
  <si>
    <t>Проезд от ул. Макарова  к дворовой территории многоквартирного дома по ул.Строителей, 103 А, в г. Темрюке
(тип покрытия: асфальто-бетон; L - 43,56 м; S - 350,0 м2)</t>
  </si>
  <si>
    <t>г. Темрюк, 
ул.Строителей, 103 А</t>
  </si>
  <si>
    <t>Проезд от ул. Макарова к дворовым территориям многоквартир-ных домов по ул. К.Маркса, 147, 149, в г. Темрюке
(тип покрытия: асфальто-бетон; L - 20,59 м; S - 100,0 м2)</t>
  </si>
  <si>
    <t>г. Темрюк, 
ул. К.Маркса, 147, 149</t>
  </si>
  <si>
    <t>Проезд от ул. К.Маркса к дворовой территории многоквартирного дома по ул. К.Маркса, 147, в г. Темрюке
(тип покрытия: асфальто-бетон; L - 17,77 м; S - 45,0 м2)</t>
  </si>
  <si>
    <t>г. Темрюк, 
ул. К.Маркса, 147</t>
  </si>
  <si>
    <t>Проезд от ул. К. Маркса  к дворовой территории многоквартирного дома по ул. К.Маркса, 149, в г. Темрюке
(тип покрытия: асфальто-бетон; L - 36,86 м; S - 295,0 м2)</t>
  </si>
  <si>
    <t>г. Темрюк, 
ул. К.Маркса, 149</t>
  </si>
  <si>
    <t>Проезд от ул. К.Маркса  к дворовой территории многоквартирного дома по ул. К.Маркса, 153, в г. Темрюке
(тип покрытия: асфальто-бетон; L - 22,86 м; S - 90,0 м2)</t>
  </si>
  <si>
    <t>г. Темрюк, 
ул. К.Маркса, 153</t>
  </si>
  <si>
    <t>Проезд от ул. К.Маркса  к дворовой территории многоквартирного дома по ул. К.Маркса, 155, в г. Темрюке
(тип покрытия: асфальто-бетон; L - 30,29 м; S - 100,0 м2)</t>
  </si>
  <si>
    <t>г. Темрюк, 
ул. К.Маркса, 155</t>
  </si>
  <si>
    <t>Проезд от ул.Анджиевского к дворовым территориям многоква-
ртирных домов по ул.Анджиевского, 55, корпус 3, 5 в г. Темрюке (тип покрытия: асфальтобетон; L - 19,39 м; S - 150,0 м2)</t>
  </si>
  <si>
    <t xml:space="preserve"> г. Темрюк, 
ул.Анджиевского, 55, 
корпус 3, 5</t>
  </si>
  <si>
    <t>Проезд от ул. ской к дворовой территории многоквар-тирного дома по ул. ской, 6 в г. Темрюке 
(тип покрытия: асфальтобетон; L - 11,76 м; S - 85,0 м2)</t>
  </si>
  <si>
    <t>г. Темрюк, 
ул. , 6</t>
  </si>
  <si>
    <t>Проезд от ул.Анджиевского к дворовым территориям многоквар-тирных домов по ул. Анджиевского, 49, 51, 53 в г. Темрюке 
(тип покрытия: асфальтобетон; L - 76,38 м; S - 300,0 м2)</t>
  </si>
  <si>
    <t>г. Темрюк, 
ул. Анджиевского, 
49, 51, 53</t>
  </si>
  <si>
    <t>Проезд от ул.Анджиевского к дворовым территориям многоквар-тирных домов по ул. Анджиевского, 55, корпус 17, 18, 19 
в г. Темрюке (тип покрытия: асфальтобетон; L - 252,66 м; 
S - 1600,0 м2)</t>
  </si>
  <si>
    <t xml:space="preserve">г. Темрюк, 
ул. Анджиевского, 55,
корпус 17, 18, 19 </t>
  </si>
  <si>
    <t>Проезд от ул. Макарова к дворовым территориям многоквар-тирных домов по ул. Труда, 110 и ул. Макарова, 2 в г. Темрюке
(тип покрытия: асфальтобетон; L - 55,20 м; S - 255,0 м2)</t>
  </si>
  <si>
    <t>г. Темрюк, 
ул. Труда, 110 и ул. Макарова, 2</t>
  </si>
  <si>
    <t>Проезд от ул. Строителей к дворовой территории многоквартир-ного дома по ул. Энгельса, 131/1 в г. Темрюке
(тип покрытия: асфальтобетон; L - 25,0 м; S - 150,0 м2)</t>
  </si>
  <si>
    <t>г. Темрюк, 
ул. Энгельса, 131/1</t>
  </si>
  <si>
    <t>г. Темрюк, 
ул. Ленина, 79</t>
  </si>
  <si>
    <t>Памятный знак рыбакам, погибшим в годы  Великой Отечественной войны,1970 г., (категория историко-культурного значения - региональное, гос. № 3460)</t>
  </si>
  <si>
    <t xml:space="preserve">г. Темрюк, 
ул. Бувина, 2 </t>
  </si>
  <si>
    <t>г. Темрюк, угол ул. Ленина и ул. Р.Люксембург</t>
  </si>
  <si>
    <t xml:space="preserve">г. Темрюк, 
на горе Миска </t>
  </si>
  <si>
    <t xml:space="preserve"> г. Темрюк, 
ул. Бувина, воинское кладбище</t>
  </si>
  <si>
    <t>23:30:1105034:0:6</t>
  </si>
  <si>
    <t>23-23-44/055/2011-421 от 26.09.2011</t>
  </si>
  <si>
    <t>23:30:1105034:0:7</t>
  </si>
  <si>
    <t>23-23-44/055/ 2011-408 от 26.09.2011</t>
  </si>
  <si>
    <t>г. Темрюк, 
ул. Анджиевского,
 около дома № 42</t>
  </si>
  <si>
    <t>23:30:1102008:0:6</t>
  </si>
  <si>
    <t>23-23-44/055/ 2011-419 от 22.08.2011</t>
  </si>
  <si>
    <t>г. Темрюк, 
ул. Советская, 4</t>
  </si>
  <si>
    <t>23:30:1103001:0:7</t>
  </si>
  <si>
    <t xml:space="preserve">23-23-44/044/2011-147 от 01.09.2011  </t>
  </si>
  <si>
    <t>23:30:1105034:50</t>
  </si>
  <si>
    <t xml:space="preserve">23-23-44/037/2013-143 от 09.04.2013  </t>
  </si>
  <si>
    <t>г. Темрюк.
ул. Ленина</t>
  </si>
  <si>
    <t xml:space="preserve"> 23:30:1103011:72</t>
  </si>
  <si>
    <t>23-23-44/028/2013-032 от 27.02.2013</t>
  </si>
  <si>
    <t>Мемориал памяти жителей г. Темрюка, погибших на фронтах Великой Отечественной войны 1941-1945 годов</t>
  </si>
  <si>
    <t>г. Темрюк, ул. Володарского, 37</t>
  </si>
  <si>
    <t>23:30:1103011:73</t>
  </si>
  <si>
    <t>23-23-44/037/2013-366 от 31.05.2013</t>
  </si>
  <si>
    <t>Памятник советским воинам, освободившим город Темрюк 
от фашистов в 1943 году</t>
  </si>
  <si>
    <t>Темрюкский район,
пос. Южный Склон</t>
  </si>
  <si>
    <t>23:30:1203008:0:206</t>
  </si>
  <si>
    <t>23-23-44/079/2011-217 от 07.12.2011</t>
  </si>
  <si>
    <t xml:space="preserve">Памятник советским воинам, погибшим  в 1942-1943 годах, 
</t>
  </si>
  <si>
    <t>23:30:1111006:0:8</t>
  </si>
  <si>
    <t>23-23-44/086/2011-012 от 23.12.2011</t>
  </si>
  <si>
    <t>23:30:1201000:0:62</t>
  </si>
  <si>
    <t>23-23-44/073/2011-471 от 15.12.2011</t>
  </si>
  <si>
    <t xml:space="preserve">Памятный знак  "Вербная аллея памяти"  на месте 
расстрела фашистами советских граждан, 
</t>
  </si>
  <si>
    <t>23:30:1201000:0:61</t>
  </si>
  <si>
    <t>23-23-44/073/2011-472 от 15.12.2011</t>
  </si>
  <si>
    <t>г. Темрюк, ул. Бувина (территория кладбища)</t>
  </si>
  <si>
    <t>23:30:1105034:0:8</t>
  </si>
  <si>
    <t>23-23-44/086/2011-011 от 23.12.2011</t>
  </si>
  <si>
    <r>
      <t>Братское захоронение неизвестного военного фельдшера и девушек-морячек</t>
    </r>
    <r>
      <rPr>
        <i/>
        <sz val="11"/>
        <rFont val="Times New Roman"/>
        <family val="1"/>
        <charset val="204"/>
      </rPr>
      <t/>
    </r>
  </si>
  <si>
    <t>23:30:1105034:0:9</t>
  </si>
  <si>
    <t>23-23-44/086/2011-010 от 23.12.2011</t>
  </si>
  <si>
    <t>Памятник "Чернобыльцам"</t>
  </si>
  <si>
    <t>г.Темрюк, 
ул.Р.Люксембург</t>
  </si>
  <si>
    <t xml:space="preserve"> 23:30:1107052:0:1</t>
  </si>
  <si>
    <t xml:space="preserve"> 23-23-44/068/2013-313 от 21.08.2013</t>
  </si>
  <si>
    <t>23:30:1106001:0:3</t>
  </si>
  <si>
    <t>23-23-44/055/2011-128 от 16.09.2011</t>
  </si>
  <si>
    <t>Памятник В.И.Ленину
(категория историко-культурного значения - 
региональное, гос. № 3562)</t>
  </si>
  <si>
    <t>г. Темрюк, 
ул. Р. Люксембург, 
сквер им. Ленина</t>
  </si>
  <si>
    <t>23:30:1106001:0:4</t>
  </si>
  <si>
    <t xml:space="preserve"> 23-23-44/037/ 2013-364 от 31.05.2013 </t>
  </si>
  <si>
    <t>Памятник В.И.Ленину 
(категория историко-культурного значения - 
региональное, гос. № 3564)</t>
  </si>
  <si>
    <t xml:space="preserve">г. Темрюк, 
ул. Советская, 4, </t>
  </si>
  <si>
    <t>23:30:1103001:0:8</t>
  </si>
  <si>
    <t xml:space="preserve">23-23-44/037/ 2013-363 от 31.05.2013 </t>
  </si>
  <si>
    <t>г. Темрюк, 
ул. Береговая 
(у здания ФСБ)</t>
  </si>
  <si>
    <t xml:space="preserve"> г.Темрюк р-он г.Гнилая</t>
  </si>
  <si>
    <t xml:space="preserve">Здание канализационной насосоной станции </t>
  </si>
  <si>
    <t xml:space="preserve">23:30:1104018:4 </t>
  </si>
  <si>
    <t xml:space="preserve">Накопительная </t>
  </si>
  <si>
    <t>23:30:1108002:38</t>
  </si>
  <si>
    <t xml:space="preserve">Распределительная камера </t>
  </si>
  <si>
    <t>23:30:1108002:37</t>
  </si>
  <si>
    <t xml:space="preserve">730 м северо-западнее точки пересечения ул. Красная и ул. Западная в ст-це Курчанская </t>
  </si>
  <si>
    <t>12,6</t>
  </si>
  <si>
    <t>Водопровод, 
(сталь, d - 100 мм, L- 419 м)</t>
  </si>
  <si>
    <t>г. Темрюк, ул. Октябрьская 
(от ул. Горького до ул. Урицкого)</t>
  </si>
  <si>
    <t>23:30:0000000:438</t>
  </si>
  <si>
    <t xml:space="preserve"> 23-АМ 648627
от 10.10.2014 </t>
  </si>
  <si>
    <t>Водопровод, 
(полиэтилен, d - 90 мм, L - 70 м)</t>
  </si>
  <si>
    <t>г. Темрюк, ул. Мира (от здания 
почты до жилого дома № 72)</t>
  </si>
  <si>
    <t>23:30:1108057:55</t>
  </si>
  <si>
    <t xml:space="preserve">23-АН 399036 
от 02.12.2014 </t>
  </si>
  <si>
    <t>Водопровод,, 
(чугун, d - 150 мм, L - 217 м)</t>
  </si>
  <si>
    <t xml:space="preserve"> г.  Темрюк,  ул. Энгельса 
(от ул. Островского 
до ул. Декабристов </t>
  </si>
  <si>
    <t>23:30:0000000:442</t>
  </si>
  <si>
    <t>23-АМ 648626 
от 10.10.2014</t>
  </si>
  <si>
    <t>Наружная сеть  водоснабжения,, 
(полиэтилен, d - 50 мм, L - 228 м)</t>
  </si>
  <si>
    <t xml:space="preserve"> г. Темрюк, ул. Шопена (от 
ул. Кирова до жилого дома № 2)</t>
  </si>
  <si>
    <t>23:30:0000000:452</t>
  </si>
  <si>
    <t>23-АМ 648674 
от 10.10.2014</t>
  </si>
  <si>
    <t xml:space="preserve"> г. Темрюк, ул. Куйбышева 
(от ул. Труда до ул. Марата)</t>
  </si>
  <si>
    <t>23:30:0000000:1672</t>
  </si>
  <si>
    <t>23-23/044-23/044/
020/2015-1127/2
от 01.07.2015</t>
  </si>
  <si>
    <t xml:space="preserve">Водопровод (Lобщ.- 375 м, чугун, d - 150 мм, L - 151 м; 
сталь, d - 89 мм, L - 169 м; полиэтилен d - 90 мм, L -55 м) </t>
  </si>
  <si>
    <t>г. Темрюк, ул. Маяковского, № 1-22 
(от ул. Бувина до ул. Энгельса)</t>
  </si>
  <si>
    <t>23:30:0000000:1675</t>
  </si>
  <si>
    <t>23-23/044-23/044/
020/2015-1129/2
от 15.07.2015</t>
  </si>
  <si>
    <t xml:space="preserve">Водопровод, 
(полиэтилен, d - 110 мм, L - 624 м) </t>
  </si>
  <si>
    <t xml:space="preserve"> г. Темрюк,  ул.  27  Сентября, 
№ 174 - 200</t>
  </si>
  <si>
    <t>23:30:0000000:1674</t>
  </si>
  <si>
    <t>Водопровод, 
(полиэтилен, d - 150 мм, L - 1100 м)</t>
  </si>
  <si>
    <t xml:space="preserve"> г. Темрюк, ул. Советская 
(от ул. Свердлова  до ул. Урицкого)</t>
  </si>
  <si>
    <t>23:30:0000000:1673</t>
  </si>
  <si>
    <t>Водопровод, 
(полиэтилен, d - 63 мм, L - 117 м)</t>
  </si>
  <si>
    <t>г. Темрюк, ул. Мира (от ж/дома № 1 до ул. Островского)</t>
  </si>
  <si>
    <t>23:30:1108041:96</t>
  </si>
  <si>
    <t>Водопровод,
(сталь, d - 108 мм, L - 127 м)</t>
  </si>
  <si>
    <t xml:space="preserve"> г. Темрюк, по ул. Урицкого (от 
ул. Советской до ул. Октябрьской)</t>
  </si>
  <si>
    <t>23:30:1106015:167</t>
  </si>
  <si>
    <t>Водопровод, (Lобщ. - 140 м, сталь, d - 150 мм, L - 78 м; 
чугун d - 108 мм, L - 62 м)</t>
  </si>
  <si>
    <t xml:space="preserve"> г. Темрюк, по ул. Мичурина (от 
ул. Советской до ул. Мира)</t>
  </si>
  <si>
    <t>23:30:1109048:83</t>
  </si>
  <si>
    <t>Водопровод, 
(полиэтилен, d - 63, 100 мм, L - 256 м)</t>
  </si>
  <si>
    <t xml:space="preserve">г. Темрюк, 
ул. Ленина, № 147 - 161 </t>
  </si>
  <si>
    <t>23:30:1106041:458</t>
  </si>
  <si>
    <t>Водопровод, 
(полиэтилен, d - 90 мм, L - 16 м)</t>
  </si>
  <si>
    <t>г. Темрюк, по ул. Кириллова, 
№ 72 - 74, на ул. Маяковского</t>
  </si>
  <si>
    <t>23:30:1105046:31</t>
  </si>
  <si>
    <t>Водопровод,, прокол  через дорогу на пос. Южный  Склон 
(полиэтилен, d - 110 мм, L - 4800 м)</t>
  </si>
  <si>
    <t>г. Темрюк, ул. Комсомольская, № 25 от напорного водовода (куст № 1)</t>
  </si>
  <si>
    <t>23:30:0000000:1744</t>
  </si>
  <si>
    <t xml:space="preserve">Водопроводная линия,, 
(полиэтилен, d - 110 мм, L - 87 м) </t>
  </si>
  <si>
    <t xml:space="preserve"> г. Темрюк, ул. Орджоникидзе, № 1 на ул. Бувина до ж/дома № 237-а (закольцовка)</t>
  </si>
  <si>
    <t>23:30:1109051:67</t>
  </si>
  <si>
    <t>Водопроводная линия, 
(сталь, d - 50 мм, L - 100 м)</t>
  </si>
  <si>
    <t xml:space="preserve">г. Темрюк, ул. Калинина, № 30, до водовода по ул. Муравьева </t>
  </si>
  <si>
    <t>23:30:0000000:1745</t>
  </si>
  <si>
    <t>Водопроводная линия, 
(сталь, d - 50 мм, L - 146 м)</t>
  </si>
  <si>
    <t>г. Темрюк, ул. Калинина, № 46, до 
угла  поворота  по ул. Маяковского</t>
  </si>
  <si>
    <t>23:30:1109001:72</t>
  </si>
  <si>
    <t>Водопроводная линия, (полиэтилен, d-110 мм L-935 м; 
один футляр из стальной трубы d - 300 мм, L - 10 м; 
два кирпичных колодца 1,5 х 1,5 м)</t>
  </si>
  <si>
    <t>г. Темрюк, ул. Калинина, 
№ 215 - 295 (до пер. Курчанский)</t>
  </si>
  <si>
    <t>23:30:1110003:311</t>
  </si>
  <si>
    <t>Водопровод, 
(полиэтилен, d - 110 мм, L - 16 м)</t>
  </si>
  <si>
    <t xml:space="preserve">г. Темрюк, 
ул. Бувина, № 260 -  262 </t>
  </si>
  <si>
    <t>23:30:1105051:287</t>
  </si>
  <si>
    <t>Водопровод, 
(чугун, d - 150, 200 мм, L -  2778 м)</t>
  </si>
  <si>
    <t>г. Темрюк, ул. Октябрьская (от ул.
Шевченко до ул. Красноармейской; 
от ул. Урицкого до ул. Свердлова)</t>
  </si>
  <si>
    <t>23:30:0000000:1757</t>
  </si>
  <si>
    <t>Наружные сети водоснабжения, с двумя футлярами  из стальных
труб d - 300-51 м  с установкой  2-х  гидрантов  и запорной 
арматурой), (сталь, d - 219 мм, L - 764 м)</t>
  </si>
  <si>
    <t>г. Темрюк, ул. Октябрьская 
(от ул. Свердлова до 
ул. Красноармейской)</t>
  </si>
  <si>
    <t>23:30:0000000:1765</t>
  </si>
  <si>
    <t xml:space="preserve"> г. Темрюк, ул. Космонавтов, 
№ 35 - № 39 (закольцовка)</t>
  </si>
  <si>
    <t>23:30:1105042:121</t>
  </si>
  <si>
    <t>Водопровод,
(сталь, d - 100 мм, L - 242 м)</t>
  </si>
  <si>
    <t>г. Темрюк, ул. Муравьева 
(от ул. Мира до ул. Энгельса)</t>
  </si>
  <si>
    <t>23:30:0000000:1755</t>
  </si>
  <si>
    <t>Водопровод,, 
(сталь, d - 50 мм, L - 260 м)</t>
  </si>
  <si>
    <t xml:space="preserve"> г. Темрюк, ул. Муравьева (от 
ул. Советской до ул. Бувина)</t>
  </si>
  <si>
    <t>23:30:0000000:1758</t>
  </si>
  <si>
    <t>Водопровод, 
(сталь, d - 200 мм, L - 500 м)</t>
  </si>
  <si>
    <t>г. Темрюк, ул. Муравьева 
(от ул. Труда до ул. Калинина)</t>
  </si>
  <si>
    <t>23:30:0000000:1822</t>
  </si>
  <si>
    <t>Водопровод, 
(чугун, d - 150 мм, L -  150 м)</t>
  </si>
  <si>
    <t>г. Темрюк, ул. Свердлова 
(от ул. Ленина до ул. Советской)</t>
  </si>
  <si>
    <t>23:30:0000000:1756</t>
  </si>
  <si>
    <t>23-23/044-23/044/
018/2016-1387/2
от 19.05.2016</t>
  </si>
  <si>
    <t>Водопровод,
(сталь d – 76 мм, 89 мм, L - 245 м)</t>
  </si>
  <si>
    <t>г. Темрюк, ул. Береговая (от 
ул. Ленина до пер. Кубанского)</t>
  </si>
  <si>
    <t>23:30:0000000:1743</t>
  </si>
  <si>
    <t>23-23/044-23/044/
018/2016-1383/2
от 19.05.2016</t>
  </si>
  <si>
    <t xml:space="preserve">Водопровод, 
(полиэтилен, d - 63, 110 мм, L - 198 м) </t>
  </si>
  <si>
    <t>г. Темрюк, с ул. Пролетарской на
ул. Грибоедова, № 1А - 39</t>
  </si>
  <si>
    <t>23:30:0000000:1830</t>
  </si>
  <si>
    <t xml:space="preserve">Водопровод, 
(полиэтилен, d - 63 мм, L - 110 м) </t>
  </si>
  <si>
    <t>23:30:1107039:28</t>
  </si>
  <si>
    <t>Водопровод,  
(полиэтилен, d - 90, 110 мм, L - 239 м)</t>
  </si>
  <si>
    <t>23:30:0000000:1753</t>
  </si>
  <si>
    <t>г. Темрюк, 
ул. Черноморская, № 1 - 33</t>
  </si>
  <si>
    <t>23:30:0000000:1754</t>
  </si>
  <si>
    <t xml:space="preserve">Водопровод, 
(сталь d - 76 мм, металлопластик d - 25 мм, L. - 159 м) </t>
  </si>
  <si>
    <t>23:30:1109002:50</t>
  </si>
  <si>
    <t>Водопровод, 
(сталь d - 50 мм, L - 102 м )</t>
  </si>
  <si>
    <t xml:space="preserve"> г. Темрюк, пр. проезд квартала, 152 (от ул. Мира до № 9 
по пр. проезд квартала, 152) </t>
  </si>
  <si>
    <t>23:30:1108053:24</t>
  </si>
  <si>
    <t>г. Темрюк, 
пр. проезд квартала, 148</t>
  </si>
  <si>
    <t>23:30:1109043:40</t>
  </si>
  <si>
    <t>Водопроводные сети,
(чугун d - 100 мм, полиэтилен d - 110 мм; L - 1266)</t>
  </si>
  <si>
    <t xml:space="preserve"> г. Темрюк, ул. 27 Сентября 
(от № 1 до № 68) </t>
  </si>
  <si>
    <t>23:30:0000000:2477</t>
  </si>
  <si>
    <t>Водопровод, 
(полиэтилен d - 110 мм; L - 30 м)</t>
  </si>
  <si>
    <t>г. Темрюк, 
ул. 27  Сентября, 263</t>
  </si>
  <si>
    <t>23:30:1114013:81</t>
  </si>
  <si>
    <t>Водопровод, 
(полиэтилен d - 63 мм; L - 112 м)</t>
  </si>
  <si>
    <t>г. Темрюк, 
пер. Урожайный</t>
  </si>
  <si>
    <t>23:30:1114004:17</t>
  </si>
  <si>
    <t>Водопровод, (сталь d - 50 мм; полиэтилен d - 63 мм, 110 мм; 
чугун d - 150 мм, 200 мм; L - 2191 м)</t>
  </si>
  <si>
    <t>г. Темрюк, ул. Пролетарская 
(от № 2 до № 200)</t>
  </si>
  <si>
    <t>23:30:0000000:2488</t>
  </si>
  <si>
    <t>Водопровод,
(полиэтилен d - 90 мм; L - 150 м)</t>
  </si>
  <si>
    <t xml:space="preserve"> г. Темрюк, ул. Мира 
(от ул. Маяковского до № 78)</t>
  </si>
  <si>
    <t>23:30:0000000:2496</t>
  </si>
  <si>
    <t>Водопровод, 
(сталь d - 100 мм; L - 538 м)</t>
  </si>
  <si>
    <t>г. Темрюк, 
ул. Фрунзе</t>
  </si>
  <si>
    <t>Водопровод,  
(полиэтилен d - 63 мм; L - 195 м)</t>
  </si>
  <si>
    <t xml:space="preserve">г. Темрюк, ул. Победы 
(от ул. Чернышевского до № 153
 по ул. Победы) </t>
  </si>
  <si>
    <t>23:30:0000000:2474</t>
  </si>
  <si>
    <t>г. Темрюк, ул. Анджиевского 
(от № 42 до № 78)</t>
  </si>
  <si>
    <t>23:30:0000000:2485</t>
  </si>
  <si>
    <t>Водопровод,  
(полиэтилен d - 110 мм; L - 1938 м)</t>
  </si>
  <si>
    <t>г. Темрюк, ул. Анджиевского 
(от № 78 до угла поворота на 
ул. Южную)</t>
  </si>
  <si>
    <t>23:30:0000000:2497</t>
  </si>
  <si>
    <t>Водопровод, 
(сталь d - 100 мм, полиэтилен d - 90 мм, 110 мм; L - 1646 м)</t>
  </si>
  <si>
    <t>г. Темрюк, ул. Краснодарская 
(от № 2 до № 116)</t>
  </si>
  <si>
    <t>23:30:0000000:2475</t>
  </si>
  <si>
    <t>Водопровод, 
(подиэтилен d - 110 мм; L - 144 м)</t>
  </si>
  <si>
    <t>г. Темрюк, ул. Краснодарская 
(от № 126 до № 142)</t>
  </si>
  <si>
    <t>23:30:1110046:188</t>
  </si>
  <si>
    <t>Водопровод, 
(полиэтилен d - 110 мм; L - 155 м)</t>
  </si>
  <si>
    <t>г. Темрюк, ул. Краснодарская, 
(от № 142 до № 156)</t>
  </si>
  <si>
    <t>23:30:1110046:189</t>
  </si>
  <si>
    <t>Водопровод, 
(сталь d - 100 мм; L - 212 м)</t>
  </si>
  <si>
    <t xml:space="preserve">г. Темрюк, от ул. Краснодарской 
до № 160/2 по ул. 27 Сентября </t>
  </si>
  <si>
    <t>23:30:1110045:142</t>
  </si>
  <si>
    <t>Водопровод, 
(сталь d - 76 мм; L - 341)</t>
  </si>
  <si>
    <t>г. Темрюк, ул. Полевая 
(от № 26 до № 10)</t>
  </si>
  <si>
    <t>23:30:1104004:41</t>
  </si>
  <si>
    <t>Водопровод,  
(сталь d - 89 мм; L - 149 м)</t>
  </si>
  <si>
    <t>г. Темрюк, ул. Комарова 
(от ул. Яна Фабрициуса до № 10 
по ул. Комарова)</t>
  </si>
  <si>
    <t>23:30:0000000:2498</t>
  </si>
  <si>
    <t>Водопровод, 
(полиэтилен d - 110 мм; L - 474 м)</t>
  </si>
  <si>
    <t>г. Темрюк, ул. Левобережная 
(от № 20 до ул. Тихой)</t>
  </si>
  <si>
    <t>23:30:0000000:2494</t>
  </si>
  <si>
    <t>Водопровод,
(чугун: d - 150 мм, L - 320 м)</t>
  </si>
  <si>
    <t>г. Темрюк, ул. Таманская 
(от № 1 по ул. Первомайской до 
№ 59 по ул. Таманской)</t>
  </si>
  <si>
    <t>23:30:0000000:2489</t>
  </si>
  <si>
    <t>г. Темрюк, ул. Мира, 152/3, 152/4, 
152/5, 152/6, 152/7, 152/8, 152/9,</t>
  </si>
  <si>
    <t>23:30:1109056:179</t>
  </si>
  <si>
    <t>23:30:1107035:13,</t>
  </si>
  <si>
    <t>23:30:0000000:2720</t>
  </si>
  <si>
    <t>23:30:0000000:2725</t>
  </si>
  <si>
    <t>23:30:1110046:190</t>
  </si>
  <si>
    <t>23:30:1110046:191</t>
  </si>
  <si>
    <t>Водопроводная линия
(сталь: d - 57 мм, L - 311,55 м)</t>
  </si>
  <si>
    <t>. Темрюк, ул. Можайского 
(от ул. Бетховена 
до ул. Дарвина)</t>
  </si>
  <si>
    <t>23:30:0000000:2741</t>
  </si>
  <si>
    <t xml:space="preserve"> г. Темрюк,
 пр. проезд квартала, 173</t>
  </si>
  <si>
    <t>23:30:0000000:2499</t>
  </si>
  <si>
    <t>Водопроводная линия: 
(полиэтилен: d - 40 мм, L - 90 м)</t>
  </si>
  <si>
    <t>23:30:1112001:563</t>
  </si>
  <si>
    <t>23:30:0000000:2839</t>
  </si>
  <si>
    <t>Водопровод, 
(полиэтилен d - 63 мм; L - 233 м)</t>
  </si>
  <si>
    <t>пос. Октябрьский,  ул. Заречная 
(от № 1 а до № 12)</t>
  </si>
  <si>
    <t>23:30:1201004:410</t>
  </si>
  <si>
    <t>Водопроводная сеть по дворовой территории многоквартирных домов по ул. Анджиевского, 3 В, корпус № 1, 2 Lобщ. - 115 м (полиэтилен: d - 150 мм,  L - 92 м; d - 110 мм,  L - 23 м)</t>
  </si>
  <si>
    <t>г. Темрюк,
ул. Анджиевского, 3 В, 
корпус № 1, 2</t>
  </si>
  <si>
    <t xml:space="preserve"> 23:30:1111003:540</t>
  </si>
  <si>
    <t>г. Темрюк,
ул. Анджиевского, 51, 53</t>
  </si>
  <si>
    <t>23:30:0000000:2564</t>
  </si>
  <si>
    <t>г. Темрюк,
ул. Анджиевского, 55, корп. 1 - 6</t>
  </si>
  <si>
    <t>23:30:1112009:322</t>
  </si>
  <si>
    <t>г. Темрюк,
ул. Анджиевского, 55, корп. 17 - 19</t>
  </si>
  <si>
    <t>23:30:1112009:323</t>
  </si>
  <si>
    <t xml:space="preserve">г. Темрюк,
ул. Горького, 51 </t>
  </si>
  <si>
    <t>23:30:1106022:186</t>
  </si>
  <si>
    <t xml:space="preserve">г. Темрюк,
ул. Гоголя, 30, 32; 
ул. Шевченко, 27 </t>
  </si>
  <si>
    <t>23:30:0000000:2618</t>
  </si>
  <si>
    <t>23:30:1107069:185</t>
  </si>
  <si>
    <t>г. Темрюк,
ул.Калинина, 71/1</t>
  </si>
  <si>
    <t>23:30:1107069:186</t>
  </si>
  <si>
    <t>г. Темрюк,
ул. Калинина, 97-а</t>
  </si>
  <si>
    <t>23:30:1107071:154</t>
  </si>
  <si>
    <t>г. Темрюк,
ул. Калинина, 99/1, 103/1, 105/1</t>
  </si>
  <si>
    <t>23:30:1107071:152</t>
  </si>
  <si>
    <t xml:space="preserve">23:30:1107071:152-23/044/2018-3 
от 24.10.2018 </t>
  </si>
  <si>
    <t>Водопровод по дворовой территории многоквартирных домов по 
ул.Калинина, 101/1, 101/2 в г. Темрюке, 
(сталь d - 100 мм, L - 30,9 м)</t>
  </si>
  <si>
    <t>г. Темрюк,
ул.Калинина, 101/1, 101/2</t>
  </si>
  <si>
    <t>23:30:1107069:189</t>
  </si>
  <si>
    <t>23:30:1107069:189-23/044/2019-3 
от 11.02.2019</t>
  </si>
  <si>
    <t>г. Темрюк,
ул.Калинина, 101/3</t>
  </si>
  <si>
    <t>23:30:1107069:247</t>
  </si>
  <si>
    <t>г. Темрюк,
ул.Калинина, 107/1</t>
  </si>
  <si>
    <t>23:30:1107071:155</t>
  </si>
  <si>
    <t>г. Темрюк,
ул.Калинина, 109/1</t>
  </si>
  <si>
    <t>23:30:1107071:156</t>
  </si>
  <si>
    <t>23:30:0000000:2563</t>
  </si>
  <si>
    <t>г. Темрюк,
ул. Карла Маркса, 289</t>
  </si>
  <si>
    <t>23:30:0000000:2616</t>
  </si>
  <si>
    <t xml:space="preserve">23:30:0000000:2616-23/044/2018-3 
от 29.10.2018  </t>
  </si>
  <si>
    <t>г. Темрюк,
ул. Карла Либкнехта, 4</t>
  </si>
  <si>
    <t>г. Темрюк,
ул. Красноармейская, 41</t>
  </si>
  <si>
    <t xml:space="preserve">Водопровод по дворовой территории многоквартирного дома по 
ул. Ленина, 18 в г. Темрюке, Lобщ. - 86,8 м (сталь d - 25 мм, 
L - 67,2 м; металлопластик d - 25 мм, L - 19,6 м) </t>
  </si>
  <si>
    <t>г. Темрюк,
ул. Ленина, 18</t>
  </si>
  <si>
    <t>23:30:1103011:170</t>
  </si>
  <si>
    <t>23:30:1103011:170-23/044/2018-3 
от 12.11.2018</t>
  </si>
  <si>
    <t>Водопровод по  дворовой территории многоквартирного дома по 
ул. Ленина, 21 в г. Темрюке, 
(металлопластик: d - 25 мм, L - 48,4 м)</t>
  </si>
  <si>
    <t>г. Темрюк,
ул. Ленина, 21</t>
  </si>
  <si>
    <t>23:30:0000000:2596</t>
  </si>
  <si>
    <t xml:space="preserve">23:30:0000000:2596-23/044/2018-3 
от 29.10.2018  </t>
  </si>
  <si>
    <t>23:30:0000000:2599</t>
  </si>
  <si>
    <t xml:space="preserve">Водопровод по дворовой территории многоквартирного дома по 
ул. Ленина, 35 в г. Темрюке, (сталь: d - 32 мм, L - 65,9 м) </t>
  </si>
  <si>
    <t>г. Темрюк,
ул. Ленина, 35</t>
  </si>
  <si>
    <t>23:30:1106009:246</t>
  </si>
  <si>
    <t xml:space="preserve">г. Темрюк,
ул. Ленина, 38-а </t>
  </si>
  <si>
    <t>23:30:1106003:347</t>
  </si>
  <si>
    <t xml:space="preserve">23:30:1106003:347-23/044/2018-3 
от 22.10.2018  </t>
  </si>
  <si>
    <t>г. Темрюк,
ул. Ленина, 43</t>
  </si>
  <si>
    <t>23:30:1106009:256</t>
  </si>
  <si>
    <t>г. Темрюк,
ул. Ленина, 48</t>
  </si>
  <si>
    <t>23:30:0000000:2595</t>
  </si>
  <si>
    <t>г. Темрюк,
ул. Ленина, 53</t>
  </si>
  <si>
    <t xml:space="preserve">
23:30:1106013:207</t>
  </si>
  <si>
    <t>г. Темрюк,
ул. Ленина, 66</t>
  </si>
  <si>
    <t>23:30:0000000:2597</t>
  </si>
  <si>
    <t>23:30:0000000:2597-23/044/2018-3 
от 30.10.2018</t>
  </si>
  <si>
    <t>г. Темрюк,
ул. Ленина, 75</t>
  </si>
  <si>
    <t>23:30:1106041:589</t>
  </si>
  <si>
    <t>г. Темрюк,
ул. Ленина, 78</t>
  </si>
  <si>
    <t>23:30:0000000:2562</t>
  </si>
  <si>
    <t>г. Темрюк,
ул. Ленина, 86</t>
  </si>
  <si>
    <t>23:30:1106021:253</t>
  </si>
  <si>
    <t>г. Темрюк,
ул. Ленина, 88 - 90</t>
  </si>
  <si>
    <t>23:30:0000000:2614</t>
  </si>
  <si>
    <t>23:30:0000000:2614-23/044/2018-3 
от 24.10.2018</t>
  </si>
  <si>
    <t>г. Темрюк,
ул. Ленина, 92, 94, 96, 98, 100,102, 
ул. Октябрьская, 133, 135, 137</t>
  </si>
  <si>
    <t>23:30:0000000:2665</t>
  </si>
  <si>
    <t>23:30:0000000:2665-23/044/2018-3 
от 12.11.2018</t>
  </si>
  <si>
    <t>г. Темрюк,
ул. Ленина, 176, 178, 180</t>
  </si>
  <si>
    <t>23:30:1106056:595</t>
  </si>
  <si>
    <t>23:30:1106056:595-23/044/2018-3 
от 30.10.2018</t>
  </si>
  <si>
    <t>23:30:0000000:2677</t>
  </si>
  <si>
    <t>23:30:1108057:78</t>
  </si>
  <si>
    <t>г. Темрюк,
ул. Мира, 72-б</t>
  </si>
  <si>
    <t>23:30:1108057:79</t>
  </si>
  <si>
    <t>23:30:1108057:79-23/044/2018-3 
от 29.10.2018</t>
  </si>
  <si>
    <t>Водопровод по дворовой территории многоквартирных домов по 
ул. Набережная, 1, 2, 3, 4 в г. Темрюке, Lобщ. - 309,8 м 
(сталь: d - 100 мм, L - 298,8 м; ПВХ: d - 50 мм, L - 11 м)</t>
  </si>
  <si>
    <t>г. Темрюк,
ул. Набережная, 1, 2, 3, 4</t>
  </si>
  <si>
    <t>23:30:0000000:2600</t>
  </si>
  <si>
    <t xml:space="preserve">23:30:0000000:2600-23/044/2018-3 
от 19.10.2018 </t>
  </si>
  <si>
    <t>Водопровод по дворовой территории многоквартирных домов по 
ул. Октябрьская, 3; ул. К.Либкнехта, 6; ул. Свердлова, 7 
Lобщ. - 53,7 м (сталь: d - 50 мм, L - 19,7 м;  d - 89 мм, L - 11,6 м; 
d - 110 мм, L - 17,4 м; металлопластик: d - 32 мм, L - 5 м)</t>
  </si>
  <si>
    <t>г. Темрюк, ул. Октябрьская, 3; 
ул. К.Либкнехта, 6; 
ул. Свердлова, 7</t>
  </si>
  <si>
    <t>23:30:0000000:2567</t>
  </si>
  <si>
    <t xml:space="preserve">г. Темрюк,
ул.Октябрьская, 5 / 
ул. Свердлова, 10, 10 А </t>
  </si>
  <si>
    <t>23:30:1103011:169</t>
  </si>
  <si>
    <t>Водопровод по дворовой территории многоквартирного дома по 
ул. Октябрьская, 34 в г. Темрюке, (п/э: d - 50 мм, L - 23,2 м)</t>
  </si>
  <si>
    <t>г. Темрюк,
ул. Октябрьская, 34</t>
  </si>
  <si>
    <t>23:30:0000000:2594</t>
  </si>
  <si>
    <t xml:space="preserve">23:30:0000000:2594-23/044/2018-3 
от 19.10.2018 </t>
  </si>
  <si>
    <t>Водопровод по дворовой территории многоквартирного дома по 
ул. Октябрьская, 76 в г. Темрюке, (сталь: d - 100 мм, L - 34,5 м)</t>
  </si>
  <si>
    <t>г. Темрюк,
ул. Октябрьская, 76</t>
  </si>
  <si>
    <t>23:30:0000000:2615</t>
  </si>
  <si>
    <t>Водопровод по дворовой территории многоквартирного дома по 
ул. Октябрьская, 79 в г. Темрюке, (сталь: d - 100 мм, L - 43,3 м)</t>
  </si>
  <si>
    <t>г. Темрюк,
ул. Октябрьская, 79</t>
  </si>
  <si>
    <t>23:30:1106016:191</t>
  </si>
  <si>
    <t xml:space="preserve">23:30:1106016:191-23/044/2018-3 
от 24.10.2018 </t>
  </si>
  <si>
    <t>г. Темрюк,
ул. Октябрьская, 108</t>
  </si>
  <si>
    <t>23:30:0000000:2613</t>
  </si>
  <si>
    <t>23:30:0000000:2613-23/044/2018-3 
от 07.11.2018</t>
  </si>
  <si>
    <t>г. Темрюк,
ул. Октябрьская, 108-а</t>
  </si>
  <si>
    <t>23:30:1106020:247</t>
  </si>
  <si>
    <t>Водопровод по дворовой территории многоквартирного дома по 
ул. Октябрьская, 110 в г. Темрюке, (сталь: d - 50 мм, L - 34,6 м)</t>
  </si>
  <si>
    <t xml:space="preserve">г. Темрюк,
ул. Октябрьская, 110
</t>
  </si>
  <si>
    <t>23:30:1106020:392</t>
  </si>
  <si>
    <t xml:space="preserve">23:30:1106020:392-23/044/2018-3 
от 30.10.2018  </t>
  </si>
  <si>
    <t>г. Темрюк,
ул. Октябрьская, 173, 175, 179, 181</t>
  </si>
  <si>
    <t>23:30:1106056:591</t>
  </si>
  <si>
    <t>г. Темрюк,
ул. Р. Люксембург, 6-а</t>
  </si>
  <si>
    <t xml:space="preserve"> 23:30:1106001:71</t>
  </si>
  <si>
    <t xml:space="preserve">г. Темрюк,
</t>
  </si>
  <si>
    <t>23:30:1106002:227</t>
  </si>
  <si>
    <t>г. Темрюк,
ул. Степана Разина, 27</t>
  </si>
  <si>
    <t>23:30:1106002:226</t>
  </si>
  <si>
    <t>23:30:1106002:226-23/044/2018-3 
от 29.10.2018</t>
  </si>
  <si>
    <t>Водопровод по дворовой территории многоквартирного дома по 
ул. Степана Разина, 44 в г. Темрюке, (сталь: d - 50 мм, L - 5,3 м)</t>
  </si>
  <si>
    <t xml:space="preserve">г. Темрюк,
ул. Степана Разина, 44 </t>
  </si>
  <si>
    <t>23:30:1106010:67</t>
  </si>
  <si>
    <t xml:space="preserve">23:30:1106010:67-23/044/2018-3 
от 29.10.2018 </t>
  </si>
  <si>
    <t>г. Темрюк,
ул. 27 Сентября, 22, 23, 24, 25, 26</t>
  </si>
  <si>
    <t>23:30:1110047:159</t>
  </si>
  <si>
    <t>г. Темрюк,
пер. Степной, 9</t>
  </si>
  <si>
    <t>23:30:0000000:2617</t>
  </si>
  <si>
    <t>г. Темрюк,
пер. Степной, 10</t>
  </si>
  <si>
    <t>23:30:0000000:2623</t>
  </si>
  <si>
    <t>23:30:0000000:2623-23/044/2018-3
 от 29.10.2018</t>
  </si>
  <si>
    <t>г. Темрюк,
ул. Таманская, 3</t>
  </si>
  <si>
    <t>23:30:1106005:70</t>
  </si>
  <si>
    <t>23:30:1106005:70-23/044/2018-3 
от 29.10.2018</t>
  </si>
  <si>
    <t>Водопровод по дворовой территории многоквартирного дома по 
ул. Таманская, 6 в г. Темрюке, (сталь: d - 57 мм, L - 11,1 м)</t>
  </si>
  <si>
    <t>23:30:1106004:100</t>
  </si>
  <si>
    <t xml:space="preserve">23:30:1106004:100-23/044/2018-3 
от 29.10.2018  </t>
  </si>
  <si>
    <t>Водопровод по дворовой территории многоквартирного дома по 
ул. Таманская, 10 в г. Темрюке, (сталь: d - 76 мм, L - 32,5 м)</t>
  </si>
  <si>
    <t>23:30:1106010:66</t>
  </si>
  <si>
    <t xml:space="preserve">23:30:1106010:66-23/044/2018-3
 от 19.10.2018  </t>
  </si>
  <si>
    <t>23:30:1106010:66-23/044/2018-3 
от 19.10.2018</t>
  </si>
  <si>
    <t>23:30:1106013:209</t>
  </si>
  <si>
    <t xml:space="preserve">г. Темрюк,
ул. Таманская, 58 </t>
  </si>
  <si>
    <t>23:30:0000000:2593</t>
  </si>
  <si>
    <t>Водопровод по дворовой территории многоквартирного дома по 
ул. Таманская, 56-б в г. Темрюке, (сталь: d - 76 мм, L - 31,8 м)</t>
  </si>
  <si>
    <t>23:30:1106017:441</t>
  </si>
  <si>
    <t>23:30:0000000:2646</t>
  </si>
  <si>
    <t>23:30:1108019:60</t>
  </si>
  <si>
    <t xml:space="preserve">23:30:1108019:60-23/044/2019-3 
от 05.02.2019 </t>
  </si>
  <si>
    <t>г. Темрюк,
ул. Урицкого, 29</t>
  </si>
  <si>
    <t>23:30:1106013:208</t>
  </si>
  <si>
    <t xml:space="preserve">23:30:1106013:208-23/044/2018-3 
от 29.10.2018 </t>
  </si>
  <si>
    <t>г. Темрюк,
ул.Чернышевского, 26/1</t>
  </si>
  <si>
    <t>23:30:0000000:2621</t>
  </si>
  <si>
    <t>г. Темрюк,
ул.Чернышевского, 26-г, 26-в</t>
  </si>
  <si>
    <t>23:30:1106056:592</t>
  </si>
  <si>
    <t xml:space="preserve">г. Темрюк,
ул. Чернышевского, 53 </t>
  </si>
  <si>
    <t>23:30:1106050:222</t>
  </si>
  <si>
    <t>г. Темрюк,
ул. Шопена, 102, 104, 106</t>
  </si>
  <si>
    <t>23:30:0000000:2598</t>
  </si>
  <si>
    <t>Канализационные сети,  
(труба: керамика, d - 250 мм; L - 200 м)</t>
  </si>
  <si>
    <t>г. Темрюк, 
ул. Набережная,</t>
  </si>
  <si>
    <t>23:30:0000000:1781</t>
  </si>
  <si>
    <t xml:space="preserve">Канализационные сети,  
(труба: а/цемент,d - 200 мм; L - 630 м) </t>
  </si>
  <si>
    <t>г. Темрюк, ул. Карла Маркса 
(от ул.Островского до ул.Дарвина)</t>
  </si>
  <si>
    <t>23:30:0000000:1824</t>
  </si>
  <si>
    <t>Канализационные сети, 
(труба: а/цемент, d - 150 мм; L - 115 м)</t>
  </si>
  <si>
    <t>23:30:0000000:1827</t>
  </si>
  <si>
    <t>Канализационные сети,  
(труба: керамика, d - 200 мм; L - 271м)</t>
  </si>
  <si>
    <t>г. Темрюк, ул. Декабристов 
(от пл. Терлецкого до ул. Ленина)</t>
  </si>
  <si>
    <t>23:30:1106055:34</t>
  </si>
  <si>
    <t>23-23/044-23/044/
001/2016-1234/2
от 19.05.2016</t>
  </si>
  <si>
    <t>Канализационные сети,  
(труба: керамика, d - 200 мм; L - 615 м)</t>
  </si>
  <si>
    <t>г. Темрюк, ул. Володарского 
(от ул. Ленина до ул. Холодова)</t>
  </si>
  <si>
    <t>23:30:0000000:1782</t>
  </si>
  <si>
    <t>23-23/044-23/044/
001/2016-1235/2
от 19.05.2016</t>
  </si>
  <si>
    <t>Канализационные сети, 
(труба: керамика, d - 300 мм; L - 506 м)</t>
  </si>
  <si>
    <t>г. Темрюк, ул. Урицкого 
(от ул. Р. Люксембург 
до ул. Октябрьской)</t>
  </si>
  <si>
    <t>23:30:0000000:1826</t>
  </si>
  <si>
    <t>23-23/044-23/044/
001/2016-1229/2
от 19.05.2016</t>
  </si>
  <si>
    <t>Канализационные сети
(труба: керамика, d - 300 мм; L - 426 м)</t>
  </si>
  <si>
    <t xml:space="preserve">г. Темрюк, ул. Красноармейская 
(от ул. Р. Люксембург до 
ул. Октябрьской) </t>
  </si>
  <si>
    <t>23:30:0000000:1768</t>
  </si>
  <si>
    <t>23-23/044-23/044/
001/2016-1236/2
от 19.05.2016</t>
  </si>
  <si>
    <t>Канализационные сети,  
(труба: а/цемент, d - 150 мм; L - 341 м)</t>
  </si>
  <si>
    <t>г. Темрюк, ул. Чернышевского 
(от ул. Ленина до ул. Советской)</t>
  </si>
  <si>
    <t>23:30:0000000:1772</t>
  </si>
  <si>
    <t>Канализационные сети, 
(труба: а/цемент, d - 400 мм; L - 313 м)</t>
  </si>
  <si>
    <t xml:space="preserve">г. Темрюк, ул. Гоголя
 (от ул. Р. Люксембург 
до ул. Щорса), </t>
  </si>
  <si>
    <t>23:30:0000000:1799</t>
  </si>
  <si>
    <t>Канализационные сети,  
(труба: чугун, d - 150 мм; L - 167 м)</t>
  </si>
  <si>
    <t>г. Темрюк, ул. Парижской Коммуны 
(от ул. Гоголя до ул. Горького),</t>
  </si>
  <si>
    <t>23:30:0000000:1784</t>
  </si>
  <si>
    <t>Канализационные сети, 
(труба: а/цемент, d - 100 мм; L - 332 м)</t>
  </si>
  <si>
    <t>23:30:0000000:1785</t>
  </si>
  <si>
    <t>23-23/044-23/044/
001/2016-1239/2
от 19.05.2016</t>
  </si>
  <si>
    <t>Канализационные сети,  
(труба: а/цемент, d - 250 мм; L - 760 м)</t>
  </si>
  <si>
    <t>23:30:0000000:1825</t>
  </si>
  <si>
    <t>Канализационные сети, 
(труба: а/цемент, d - 150 мм; L - 75 м)</t>
  </si>
  <si>
    <t xml:space="preserve">г. Темрюк, 
ул.  Анджиевского, 51-53 </t>
  </si>
  <si>
    <t>23:30:1111010:137</t>
  </si>
  <si>
    <t>23-23/044-23/044/
001/2016-1242/2
от 19.05.2016</t>
  </si>
  <si>
    <t>Канализационные сети, 
(труба: а/цемент, d - 150 мм; L - 146 м)</t>
  </si>
  <si>
    <t xml:space="preserve">г. Темрюк, 
ул. Юбилейная, 47/2 - 47 </t>
  </si>
  <si>
    <t>23:30:0000000:1771</t>
  </si>
  <si>
    <t>Канализационные сети, 
(труба: а/цемент, d - 100 мм; L - 1035 м)</t>
  </si>
  <si>
    <t>23:30:0000000:1769</t>
  </si>
  <si>
    <t>Канализационные сети,  
(труба: а/цемент, d - 150 мм; L - 98 м)</t>
  </si>
  <si>
    <t>г. Темрюк, пер. Кубанский от Дома медиков до общежития</t>
  </si>
  <si>
    <t>23:30:0000000:1770</t>
  </si>
  <si>
    <t>23:30:0000000:1837</t>
  </si>
  <si>
    <t>23-23/044-23/044/
600/2016-932/2
от 02.06.2016</t>
  </si>
  <si>
    <t>23:30:0000000:1839</t>
  </si>
  <si>
    <t>23-23/044-23/044/
600/2016-931/2
от 02.06.2016</t>
  </si>
  <si>
    <t>23:30:0000000:1836</t>
  </si>
  <si>
    <t>Канализационные сети, 
(асбестоцемент d - 100 мм, L -185,0 м)</t>
  </si>
  <si>
    <t>23:30:0000000:1766</t>
  </si>
  <si>
    <t xml:space="preserve">Канализационные сети, 
(асбестоцемент d - 100 мм, L -  197,0 м) </t>
  </si>
  <si>
    <t xml:space="preserve"> г. Темрюк, ул. Герцена 
(от ул. Шопена 
до ул. Розы Люксембург)</t>
  </si>
  <si>
    <t>23:30:0000000:1767</t>
  </si>
  <si>
    <t xml:space="preserve">Канализационные сети, 
(асбестоцемент d - 250 мм, L - 143,0 м) </t>
  </si>
  <si>
    <t xml:space="preserve">г. Темрюк, ул. Карла Маркса 
(от ул. Мичурина 
до ул. Макарова), </t>
  </si>
  <si>
    <t>23:30:0000000:1786</t>
  </si>
  <si>
    <t>г. Темрюк, ул. Холодова 
(от ул. Володарского 
до пер. Толстого)</t>
  </si>
  <si>
    <t>23:30:1103008:192</t>
  </si>
  <si>
    <t>23-23/044-23/044/
803/2016-766/2
от 14.10.2016</t>
  </si>
  <si>
    <t>. Темрюк, ул. Степана Разина 
(от ул. Розы Люксембург 
до ул. Октябрьской)</t>
  </si>
  <si>
    <t>23:30:0000000:1779</t>
  </si>
  <si>
    <t>23-23/044-23/044/
803/2016-785/2 
от 14.10.2016</t>
  </si>
  <si>
    <t>г. Темрюк, ул. Свердлова 
(от ул. Ленина 
до ул. Советской)</t>
  </si>
  <si>
    <t>23:30:0000000:1823</t>
  </si>
  <si>
    <t>23-23/044-23/044/ 018/2016-2393/2 
от 13.09.2016</t>
  </si>
  <si>
    <t>г. Темрюк, ул. Чернышевского 
(от ул. Щорса до пл. Терлецкого)</t>
  </si>
  <si>
    <t>23:30:0000000:1780</t>
  </si>
  <si>
    <t>23-23/044-23/044/
803/ 2016-767/2 
от 14.10.2016</t>
  </si>
  <si>
    <t xml:space="preserve">Канализационные сети,  
(асбестоцемент d - 100 мм, L - 162,0 м) </t>
  </si>
  <si>
    <t>г. Темрюк, ул. Чернышевского 
(от пл. Терлецкого 
до ул. Ленина)</t>
  </si>
  <si>
    <t>23:30:0000000:1783</t>
  </si>
  <si>
    <t xml:space="preserve">Канализационные сети,  
(асбестоцемент d - 300 мм, L - 166,0 м) </t>
  </si>
  <si>
    <t>23:30:0000000:1773</t>
  </si>
  <si>
    <t>23-23/044-23/044
/803/ 2016-769/2 
от 14.10.2016</t>
  </si>
  <si>
    <t xml:space="preserve">Канализационные сети, 
(асбестоцемент d - 100 мм, L -  160,0 м) </t>
  </si>
  <si>
    <t>23:30:0000000:1775</t>
  </si>
  <si>
    <t>Канализационные сети,  
(керамика d - 300 мм, L - 516,0 м)</t>
  </si>
  <si>
    <t xml:space="preserve">Канализационные сети,  
(асбестоцемент d - 150 мм, L - 171,0 м) </t>
  </si>
  <si>
    <t>г. Темрюк, пер. Дружбы 
(от ул. Шевченко 
до ул. Гоголя),</t>
  </si>
  <si>
    <t>23:30:0000000:1774</t>
  </si>
  <si>
    <t>23-23/044-23/044/
803/2016-774/2 
от 14.10.2016</t>
  </si>
  <si>
    <t>Канализационные сети,  
(асбестоцемент d - 100 мм, L - 167,0 м)</t>
  </si>
  <si>
    <t>г. Темрюк, ул. Первомайская 
(от ул. Шевченко 
до ул. Таманской),</t>
  </si>
  <si>
    <t>23:30:0000000:1907</t>
  </si>
  <si>
    <t>Канализационные сети,  
(асбестоцемент d-300 мм, L-484,0 м)</t>
  </si>
  <si>
    <t>23:30:0000000:1797</t>
  </si>
  <si>
    <t>Канализационные сети,  
(асбестоцемент d - 150 мм, L - 1031,0 м)</t>
  </si>
  <si>
    <t>г. Темрюк, ул. Юбилейная 
(от ул. Луговой до ул. Тупик промышленный)</t>
  </si>
  <si>
    <t>23:30:0000000:1787</t>
  </si>
  <si>
    <t>23-23/044-23/044/
803/2016-781/2 
от 14.10.2016</t>
  </si>
  <si>
    <t>Канализационные сети,  
(асбестоцемент, d - 250 мм, L - 177,0 м)</t>
  </si>
  <si>
    <t>г. Темрюк, ул. Анджиевского 
от ул. Юбилейной 
до КНС п. Правобережный,</t>
  </si>
  <si>
    <t>23:30:0000000:1778</t>
  </si>
  <si>
    <t xml:space="preserve">Канализационные сети,  
(полиэтилен d - 250 мм, L - 900,0 м) </t>
  </si>
  <si>
    <t>23:30:0000000:1788</t>
  </si>
  <si>
    <t xml:space="preserve">Канализационные сети, 
(асбестоцемент d - 100 мм, L - 75,0 м) </t>
  </si>
  <si>
    <t xml:space="preserve">г. Темрюк, 
ул. Анджиевского 1/1 </t>
  </si>
  <si>
    <t>223:30:1112001:548</t>
  </si>
  <si>
    <t>23-23/044-23/044/
018/2016-2394/2 
от 13.09.2016</t>
  </si>
  <si>
    <t>Канализационная сеть, Lобщ. - 320,0 м (асбестоцемент
 d - 100 мм, L - 267,0 м; d - 150 мм, L - 53,0 м)</t>
  </si>
  <si>
    <t>23:30:0000000:2192</t>
  </si>
  <si>
    <t>Канализационная сеть: 
Lобщ. - 384 м (труба: а/цемент d - 150 мм)</t>
  </si>
  <si>
    <t>23:30:0000000:2539</t>
  </si>
  <si>
    <t xml:space="preserve">Канализационная линия 
(асбестоцемент, d - 100 мм, L - 165 м) 
</t>
  </si>
  <si>
    <t>23:30:0000000:2719</t>
  </si>
  <si>
    <t xml:space="preserve"> 23:30:1111003:541</t>
  </si>
  <si>
    <t>г. Темрюк,
ул.Анджиевского, 55, 
корп. 1 - 6</t>
  </si>
  <si>
    <t>23:30:1112009:325</t>
  </si>
  <si>
    <t>Канализационная сеть по дворовой территории многоквартирных 
домов по ул. Анджиевского, 55, корп. 17 - 19, Lобщ. - 412 м (а/цемент: d - 100 мм, L - 24 м; d - 200 мм, L - 388 м)</t>
  </si>
  <si>
    <t>г. Темрюк,
ул.Анджиевского, 55, 
корп. 17 - 19</t>
  </si>
  <si>
    <t>23:30:1112009:326</t>
  </si>
  <si>
    <t>Канализационная сеть по дворовой территории могоквартирного 
дома по ул. Володарского, 14 (чугун: d - 100 мм, L - 10,5 м)</t>
  </si>
  <si>
    <t>г. Темрюк,
ул. Володарского, 14</t>
  </si>
  <si>
    <t xml:space="preserve"> 23:30:1106002:230</t>
  </si>
  <si>
    <t>г. Темрюк,
ул. Горького, 51</t>
  </si>
  <si>
    <t>г. Темрюк,
ул. Калинина, 5-а</t>
  </si>
  <si>
    <t xml:space="preserve"> 23:30:1107069:191</t>
  </si>
  <si>
    <t>г. Темрюк,
ул. Калинина, 7</t>
  </si>
  <si>
    <t>23:30:1107069:193</t>
  </si>
  <si>
    <t>г. Темрюк,
ул. Калинина, 71/1</t>
  </si>
  <si>
    <t xml:space="preserve"> 23:30:1107054:138</t>
  </si>
  <si>
    <t xml:space="preserve"> 23:30:1107054:138-23/01/2018-3 
от 24.12.2018 </t>
  </si>
  <si>
    <t>г. Темрюк,
ул. Калинина, 73/1</t>
  </si>
  <si>
    <t>23:30:1107069:195</t>
  </si>
  <si>
    <t>23:30:1107071:157</t>
  </si>
  <si>
    <t>Канализационная сеть по дворовой территории многоквартирного 
дома по ул.Калинина, 99/1, Lобщ. - 60,28 м (а/цемент, d - 100 мм, 
L - 17,88 м; d - 150 мм, L - 42,4 м)</t>
  </si>
  <si>
    <t>г. Темрюк,
ул. Калинина, 99/1</t>
  </si>
  <si>
    <t xml:space="preserve"> 23:30:1107071:158</t>
  </si>
  <si>
    <t>23:30:1107069:194</t>
  </si>
  <si>
    <t>23:30:1107069:190</t>
  </si>
  <si>
    <t xml:space="preserve">г. Темрюк,
ул. Калинина, 101/3 </t>
  </si>
  <si>
    <t>23:30:1107069:192</t>
  </si>
  <si>
    <t xml:space="preserve">г. Темрюк,
ул. Калинина, 103/1; 105/1; 
107/1; 109/1 </t>
  </si>
  <si>
    <t>г. Темрюк, ул. Калинина, 112-а; 
ул. Калинина, 112-б; 
ул. Макарова, 4</t>
  </si>
  <si>
    <t>г. Темрюк,
ул. Карла Либкнехта, 6</t>
  </si>
  <si>
    <t xml:space="preserve"> 23:30:1103006:276</t>
  </si>
  <si>
    <t>г. Темрюк,
ул. Ленина, 34-а,</t>
  </si>
  <si>
    <t>23:30:1106009:264</t>
  </si>
  <si>
    <t>г. Темрюк,
ул. Ленина, 36</t>
  </si>
  <si>
    <t>23:30:1106003:350</t>
  </si>
  <si>
    <t>г. Темрюк,
ул.Ленина, 38-а</t>
  </si>
  <si>
    <t>г. Темрюк,
 ул.Ленина, 43</t>
  </si>
  <si>
    <t xml:space="preserve"> 23:30:1106009:262</t>
  </si>
  <si>
    <t>г. Темрюк,
ул. Ленина, 48,</t>
  </si>
  <si>
    <t>23:30:0000000:2764</t>
  </si>
  <si>
    <t>Канализационная сеть по дворовой территории многоквартирного 
дома по ул. Ленина, 53 (а/цемент, d - 100 мм, L - 97 м)</t>
  </si>
  <si>
    <t xml:space="preserve"> 23:30:1106013:212</t>
  </si>
  <si>
    <t>23:30:1106013:212-23/044/2018-3 
от 25.12.2018</t>
  </si>
  <si>
    <t>Канализационная сеть по дворовой территории многоквартирного 
дома по ул. Ленина, 63, Lобщ. - 92 м 
(а/цемент: d - 100, L - 24,99 м; d - 250 мм,  L - 67,01 м)</t>
  </si>
  <si>
    <t>г. Темрюк,
ул. Ленина, 63</t>
  </si>
  <si>
    <t xml:space="preserve"> 23:30:1106013:211</t>
  </si>
  <si>
    <t xml:space="preserve"> 23:30:1106013:211-23/044/2018-3 
от 25.12.2018</t>
  </si>
  <si>
    <t>г. Темрюк,
ул. Ленина, 64, 66</t>
  </si>
  <si>
    <t>23:30:1106012:235</t>
  </si>
  <si>
    <t>г. Темрюк,
ул. Ленина, 67,</t>
  </si>
  <si>
    <t>23:30:1106017:444</t>
  </si>
  <si>
    <t xml:space="preserve">23:30:1106017:444-23/044/2018-3 
от 25.12.2018       </t>
  </si>
  <si>
    <t>Канализационная сеть по дворовой территории многоквартирных домов по ул. Ленина, 69, 71, 73  Lобщ. - 375 м 
(а/цемент d -100 мм,  L - 92 м; d - 200 мм, L - 283 м)</t>
  </si>
  <si>
    <t xml:space="preserve"> г. Темрюк,
ул. Ленина, 69, 71, 73 </t>
  </si>
  <si>
    <t>23:30:1106017:418</t>
  </si>
  <si>
    <t>23:30:1106017:418-23/044/2018-2) 
от 13.08.2018</t>
  </si>
  <si>
    <t>г. Темрюк,
ул. Ленина, 75, 77, 79, 81, 83 / ул.Таманская, 58</t>
  </si>
  <si>
    <t>23:30:1106041:592</t>
  </si>
  <si>
    <t>г. Темрюк,
 ул. Ленина, 78</t>
  </si>
  <si>
    <t>23:30:0000000:2763</t>
  </si>
  <si>
    <t xml:space="preserve">Канализационная сеть по дворовой территории многоквартирного 
дома по ул. Ленина, 86, Lобщ. - 28 м (чугун: d - 150 мм, 
L - 24,74 м; керамика: d - 200 мм, L - 3,26 м) </t>
  </si>
  <si>
    <t>23:30:1106021:254</t>
  </si>
  <si>
    <t>г. Темрюк,
ул. Ленина, 88, 90</t>
  </si>
  <si>
    <t>23:30:1106021:255</t>
  </si>
  <si>
    <t xml:space="preserve">г. Темрюк,
ул. Ленина, 92, 94, 96, 98, 100, 102; 
ул. Октябрьская, 133, 135, 137 </t>
  </si>
  <si>
    <t xml:space="preserve">Канализационная сеть по дворовой территории многоквартирных 
домов по ул. Ленина, 176, 178, 180, Lобщ. - 279,76 м 
(чугун: d - 100 мм, L - 104,36 м; d - 150 мм, L - 175,4 м) </t>
  </si>
  <si>
    <t>23:30:1106056:599</t>
  </si>
  <si>
    <t xml:space="preserve"> 23:30:1106056:599-23/044/2019-3 
от 08.04.2019</t>
  </si>
  <si>
    <t xml:space="preserve">Канализационная сеть по дворовой территории многоквартирного 
дома по ул. Макарова, 1/2, Lобщ. - 158,17 м 
(чугун: d - 100 мм, L - 5 м; п/э: d - 160 мм, L - 153,17 м) </t>
  </si>
  <si>
    <t>г. Темрюк,
ул. Макарова, 1/2,</t>
  </si>
  <si>
    <t>23:30:0000000:2735</t>
  </si>
  <si>
    <t>23:30:0000000:2735-23/044/2018-3 
от 25.12.2018</t>
  </si>
  <si>
    <t>г. Темрюк, ул. Макарова, 13, 3/2, 13а; ул. Строителей, 101, 103, 103а, 109,
111, 113, 113а; ул. Карла Маркса, 
148, 150, 152; ул. Энгельса, 131, 1
31/1; ул. Мира, 155</t>
  </si>
  <si>
    <t>23:30:1109046:181</t>
  </si>
  <si>
    <t xml:space="preserve"> 23:30:1109046:181-23/044/2018-3 
от 25.12.2018</t>
  </si>
  <si>
    <t>Канализационная сеть по дворовой территории многоквартирных 
домов по ул. Набережной, 1, 2, 3, 4, Lобщ. - 460,65 м 
(а/цемент: d - 100 мм, L - 59 м; d - 150 мм, L - 259,65 м; 
d - 200 мм, L - 47 м; керамика: d - 250 мм, L - 95 м)</t>
  </si>
  <si>
    <t>г. Темрюк,
ул. Набережная,
1, 2, 3, 4</t>
  </si>
  <si>
    <t>23:30:1105001:298</t>
  </si>
  <si>
    <t>23:30:1105001:298-23/044/2019-3 
от 19.08.2019</t>
  </si>
  <si>
    <t>г. Темрюк.
ул. Октябрьская, 3 / 
ул. Свердлова, 7</t>
  </si>
  <si>
    <t>23:30:0000000:2807</t>
  </si>
  <si>
    <t>23:30:0000000:2807-23/044/2019-3 
от 19.08.2019</t>
  </si>
  <si>
    <t xml:space="preserve">г. Темрюк,
ул. Октябрьская, 5 / 
ул. Свердлова, 10, 10 А </t>
  </si>
  <si>
    <t>23:30:1103011:171</t>
  </si>
  <si>
    <t>23:30:1106002:231</t>
  </si>
  <si>
    <t>г. Темрюк,
ул.Октябрьская, 76</t>
  </si>
  <si>
    <t>23:30:1106011:132</t>
  </si>
  <si>
    <t>23:30:1106016:193</t>
  </si>
  <si>
    <t>г. Темрюк,
ул.Октябрьская, 108</t>
  </si>
  <si>
    <t>23:30:1106020:394</t>
  </si>
  <si>
    <t>г. Темрюк,
ул.Октябрьская, 108-а</t>
  </si>
  <si>
    <t>23:30:1106020:393</t>
  </si>
  <si>
    <t xml:space="preserve">Канализационная сеть по дворовой территории многоквар-
тирного дома  Lобщ. - 149,0 м (а/цемент d - 100 мм, L - 6,5 м, 
d - 150 мм, L - 93,0 м; чугун d - 150 мм, L - 32,0 м; 
полиэтилен d - 110 мм, L - 17,5 м) </t>
  </si>
  <si>
    <t xml:space="preserve">
г. Темрюк, 
ул. Октябрьская, 110</t>
  </si>
  <si>
    <t>г. Темрюк,
ул. Розы Люксембург, 6</t>
  </si>
  <si>
    <t>23:30:1106001:74</t>
  </si>
  <si>
    <t>23:30:1106001:74-23/044/2018-3 
от 25.12.2018</t>
  </si>
  <si>
    <t>Канализационная сеть по дворовой территории многоквартирных 
домов по ул. 27 Сентября, 23, 24, 25, 26, Lобщ. - 356,99 м 
(чугун: d - 100 мм, L - 70,87 м; п/э :d  - 100 мм, L - 7,2 м; 
а/цемент: d - 150 мм,  L - 278,92 м)</t>
  </si>
  <si>
    <t>г. Темрюк,
ул. 27 Сентября, 
23, 24, 25, 26</t>
  </si>
  <si>
    <t>23:30:1110047:160</t>
  </si>
  <si>
    <t xml:space="preserve">23:30:1110047:160-23/044/2019-3 
от 19.08.2019 </t>
  </si>
  <si>
    <t>г. Темрюк,
ул. Советская, 37 / 
ул. Володарского, 16</t>
  </si>
  <si>
    <t>23:30:1106010:68</t>
  </si>
  <si>
    <t>г. Темрюк,
ул.Таманская, 3</t>
  </si>
  <si>
    <t>г. Темрюк,
ул. Таманская, 6</t>
  </si>
  <si>
    <t>г. Темрюк.
ул. Таманская, 10</t>
  </si>
  <si>
    <t xml:space="preserve">Канализационная сеть по дворовой территории многоквартирных
домов по ул.Труда, 110, 112, 116, 118; ул. Макарова, 2; 
ул. Коллонтай, 7; ул. Карла Маркса, 147,  149, 151, 153, 155,
 Lобщ. - 842,05 м (чугун: d - 100 мм, L - 145,45 м; d - 160 мм, 
L - 696,6 м) </t>
  </si>
  <si>
    <t>г. Темрюк, ул.Труда, 110, 112, 116, 
118; ул. Макарова, 2; ул. Коллонтай, 
7; ул. Карла Маркса, 147,  149, 151, 
153, 155</t>
  </si>
  <si>
    <t>23:30:1109027:266-23/044/2019-3 
от 08.04.2019</t>
  </si>
  <si>
    <t>г. Темрюк,
ул. Чернышевского, 26/1</t>
  </si>
  <si>
    <t>23:30:1106056:598</t>
  </si>
  <si>
    <t>г. Темрюк.
ул. Шопена, 102, 104, 106</t>
  </si>
  <si>
    <t>Распоряжение администрации Темрюкского городского поселения Темрюкского района № 353-р от 30.12.2010</t>
  </si>
  <si>
    <t>Распоряжение администрации Темрюкского городского поселения Темрюкского района
№ 937, 16.12.2010</t>
  </si>
  <si>
    <t>Распоряжение администрации Темрюкского городского поселения Темрюкского района № 246-р
08.12.2014</t>
  </si>
  <si>
    <t>Распоряжение администрации Темрюкского городского поселения Темрюкского района № 243-р
16.09.2016</t>
  </si>
  <si>
    <t>Распоряжение администрации Темрюкского городского поселения Темрюкского района № 202-р
07.09.2018</t>
  </si>
  <si>
    <t>Распоряжение администрации Темрюкского городского поселения Темрюкского района
 от 09.11.2009 
№ 232-р</t>
  </si>
  <si>
    <t>Распоряжение администрации Темрюкского городского поселения Темрюкского района
 от 09.11.2009 
№ 233-р</t>
  </si>
  <si>
    <t>Распоряжение администрации Темрюкского городского поселения Темрюкского района
от 09.11.2009 
 № 234-р</t>
  </si>
  <si>
    <t>Распоряжение администрации Темрюкского городского поселения Темрюкского района
 от 12.11.2009 
№ 235-р</t>
  </si>
  <si>
    <t xml:space="preserve">Распоряжение администрации Темрюкского городского поселения Темрюкского района
 от 12.11.2009 
№ 236-р;
</t>
  </si>
  <si>
    <t>Распоряжение администрации Темрюкского городского поселения Темрюкского района
 от 21.10.2010 
№ 280-р</t>
  </si>
  <si>
    <t xml:space="preserve">Распоряжение администрации Темрюкского городского поселения Темрюкского района
№ 346-р, 23.12.2013;
</t>
  </si>
  <si>
    <t>Распоряжение администрации Темрюкского городского поселения Темрюкского района № 270-р,  17.11.2015</t>
  </si>
  <si>
    <t>Распоряжение администрации Темрюкского городского поселения Темрюкского района № 338-р,  29.12.2018</t>
  </si>
  <si>
    <t>Распоряжение администрации Темрюкского городского поселения Темрюкского района № 101-р,  13.05.2019</t>
  </si>
  <si>
    <t>Распоряжение администрации Темрюкского городского поселения Темрюкского района № 272-р,  06.12.2019</t>
  </si>
  <si>
    <t>Распоряжение администрации Темрюкского городского поселения Темрюкского района
№ 1197-р от 24.10.2006</t>
  </si>
  <si>
    <t>Распоряжение администрации Темрюкского городского поселения Темрюкского района № 360-р
31.10.2011</t>
  </si>
  <si>
    <t>Распределительный газопровод низкого давления по ул. Кати 
Виноградовой до конца межи земельного участка № 12 А в г. Темрюке Темрюкского района Краснодарского края, ℓобщ. - 64,8 м (подземный газопровод: труба ПЭ d - 63 мм, ℓ - 59,6 м; надземный газопровод: 
труба ПЭ d - 57 мм, ℓ- 5,2 м)</t>
  </si>
  <si>
    <t>г. Темрюк, ул. Кати 
Виноградовой</t>
  </si>
  <si>
    <t>Распоряжение администрации Темрюкского городского поселения Темрюкского района
№ 1239-р от 02.11.06</t>
  </si>
  <si>
    <t>Наименование
 объекта</t>
  </si>
  <si>
    <t xml:space="preserve">Помещения 
библиотеки
</t>
  </si>
  <si>
    <t>Нежилое 
помещение</t>
  </si>
  <si>
    <t>23:30:110
6021:106</t>
  </si>
  <si>
    <t>23:30:110
9027:269</t>
  </si>
  <si>
    <t>23:30:111
2001:226</t>
  </si>
  <si>
    <t>23:30:111
0047:53</t>
  </si>
  <si>
    <t>23:30:110
6003:90</t>
  </si>
  <si>
    <t>23:30:110
4012:34</t>
  </si>
  <si>
    <t>23:30:120
1004:334</t>
  </si>
  <si>
    <t>23:30:111
0051:38</t>
  </si>
  <si>
    <t>23:30:110
7047:129</t>
  </si>
  <si>
    <t>23:30:110
7046:17</t>
  </si>
  <si>
    <t xml:space="preserve">Кадаст-
ровый 
номер
</t>
  </si>
  <si>
    <t>23:30:110
6003:92</t>
  </si>
  <si>
    <t>23:30:110
7047:86</t>
  </si>
  <si>
    <t xml:space="preserve">Футбольное поле </t>
  </si>
  <si>
    <t>23:30:111
1002:144</t>
  </si>
  <si>
    <t>Асфальто-бетонное 
покрытие</t>
  </si>
  <si>
    <t>Асфальто-бетонные 
площадки</t>
  </si>
  <si>
    <t>Комплексная 
спортивная площадка, 
г. Темрюк, 
ул. Розы Люксембург 
(парк им. Пушкина)</t>
  </si>
  <si>
    <t>23:30:110
9056:112</t>
  </si>
  <si>
    <t>23:30:110
6008:171</t>
  </si>
  <si>
    <t>23:30:110
6003:353</t>
  </si>
  <si>
    <t>23:30:000
0000:1918</t>
  </si>
  <si>
    <t>23:30:000
0000:1917</t>
  </si>
  <si>
    <t>23:30:110
9056:168</t>
  </si>
  <si>
    <t>23:30:110
6004:36</t>
  </si>
  <si>
    <t>23:30:110
9056:152</t>
  </si>
  <si>
    <t>23:30:110
9056:161</t>
  </si>
  <si>
    <t>лит. О, О1 - 
23:30:110
9056:157;
лит. П - 
23:30:110
9056:154;
лит. Р - 23:30:110
9056:163</t>
  </si>
  <si>
    <t>лит. Я1 - 
23:30:1109
056:167;
лит. Я2 -
 23:30:110
9056:162</t>
  </si>
  <si>
    <t>Газификация производственной 
базы (газопровод 
низкого давления 
d - 50 мм; ℓ - 50 п.м.)</t>
  </si>
  <si>
    <t>Главный 
производственный 
корпус</t>
  </si>
  <si>
    <t>23:30:110
8003:21</t>
  </si>
  <si>
    <t xml:space="preserve">23:30:110
8002:36 </t>
  </si>
  <si>
    <t>23:30:110
8003:28</t>
  </si>
  <si>
    <t>23:30:110
8003:27</t>
  </si>
  <si>
    <t>23:30:110
8003:26</t>
  </si>
  <si>
    <t xml:space="preserve">Аккумуляторная 
(здание старой проходной) 
</t>
  </si>
  <si>
    <t>лит. Д -
23:30:110
8003:22;
 лит. Е -
23:30:110
8003:23;
лит. З - 
23:30:110
8003:24;
лит. К -  
23:30:110
8003:25</t>
  </si>
  <si>
    <t xml:space="preserve">лит. Ж -
 23:30:110
8003:32;
лит. Н -
 23:30:110
8004:31
</t>
  </si>
  <si>
    <t>23:30:110
8003:29</t>
  </si>
  <si>
    <t>23:30:000
0000:957</t>
  </si>
  <si>
    <t>23:30:000
0000:1386</t>
  </si>
  <si>
    <t>23:30:000
0000:1476</t>
  </si>
  <si>
    <t>23:30:000
0000:1478</t>
  </si>
  <si>
    <t>23:30:040
1003:317</t>
  </si>
  <si>
    <t>23:30:110
5056:27</t>
  </si>
  <si>
    <t xml:space="preserve">Канализационная 
насосная станция </t>
  </si>
  <si>
    <t>Главная 
насосная станция</t>
  </si>
  <si>
    <t>Здание канализационной 
насосной станции</t>
  </si>
  <si>
    <t>23:30:110
1013:33</t>
  </si>
  <si>
    <t>23:30:110
9027:235</t>
  </si>
  <si>
    <t>Канализационная 
насосная станция</t>
  </si>
  <si>
    <t>Насосная станция 
2 подъема</t>
  </si>
  <si>
    <t>23:30:110
9046:145</t>
  </si>
  <si>
    <t>23:30:120
3012:95</t>
  </si>
  <si>
    <t>23:30:120
3012:97</t>
  </si>
  <si>
    <t>23:30:120
3012:98</t>
  </si>
  <si>
    <t xml:space="preserve">Хлораторная 
со складом хлора </t>
  </si>
  <si>
    <t>23:30:111
2003:83</t>
  </si>
  <si>
    <t>23:30:110
6017:452</t>
  </si>
  <si>
    <t>23:30:110
6017:453</t>
  </si>
  <si>
    <t>23:30:110
6017:455</t>
  </si>
  <si>
    <t>23:30:110
6017:454</t>
  </si>
  <si>
    <t>23:30:110
6017:456</t>
  </si>
  <si>
    <t>23:30:120
3012:88</t>
  </si>
  <si>
    <t xml:space="preserve"> 23:30:120
3012:86</t>
  </si>
  <si>
    <t xml:space="preserve">Артскважина № 10 куст 5 
(паспорт №6), </t>
  </si>
  <si>
    <t>Артскважина № 11 куст 5 
(паспорт № 65929)</t>
  </si>
  <si>
    <t xml:space="preserve">Артскважина № 12 куст 6 
(паспорт № 7), </t>
  </si>
  <si>
    <t xml:space="preserve">Артскважина № 13 куст 6 
(паспорт № 72686 ), </t>
  </si>
  <si>
    <t>23:30:120
3012:92</t>
  </si>
  <si>
    <t xml:space="preserve">23:30:120
3012:90 </t>
  </si>
  <si>
    <t>23:30:130
1000:584</t>
  </si>
  <si>
    <t>23:30:130
1000:586</t>
  </si>
  <si>
    <t>23:30:130
1000:587</t>
  </si>
  <si>
    <t>23:30:111
4021:133</t>
  </si>
  <si>
    <t xml:space="preserve">23:30:111
4021:131 </t>
  </si>
  <si>
    <t>23:30:111
4021:134</t>
  </si>
  <si>
    <t>23:30:111
4021:132</t>
  </si>
  <si>
    <t>23:30:120
3012:99</t>
  </si>
  <si>
    <t>23:30:120
3012:93</t>
  </si>
  <si>
    <t>23:30:120
3012:87</t>
  </si>
  <si>
    <t>23:30:120
3012:94</t>
  </si>
  <si>
    <t>23:30:120
3012:89</t>
  </si>
  <si>
    <t>23:30:120
3012:85</t>
  </si>
  <si>
    <t>23:30:040
1003:365</t>
  </si>
  <si>
    <t>Общая пло-
щадь/
протя
жен-
ность
 (кв.м/
м)</t>
  </si>
  <si>
    <t>Итого:</t>
  </si>
  <si>
    <t>Ка-
да-
ст-
ро-
вая 
ст-
ть</t>
  </si>
  <si>
    <t xml:space="preserve">Правообладатель: Муниципальное бюджетное учреждение Темрюкского городского поселения 
Темрюкского района "Общественно-социальный центр"  </t>
  </si>
  <si>
    <t xml:space="preserve">Правообладатель: Муниципальное бюджетное учреждение Темрюкского городского поселения 
Темрюкского района "Спортивный клуб "Барс"  </t>
  </si>
  <si>
    <t>ИТОГО:</t>
  </si>
  <si>
    <t xml:space="preserve">Теплица </t>
  </si>
  <si>
    <t xml:space="preserve">Туалеты  </t>
  </si>
  <si>
    <t xml:space="preserve">Сарай </t>
  </si>
  <si>
    <t xml:space="preserve">Бетонно-асфальтовая площадка(часть 
территории
 производственной 
базы) </t>
  </si>
  <si>
    <t xml:space="preserve">Казна Темрюкского городского поселения Темрюкского района </t>
  </si>
  <si>
    <t>Помещения (нежилые)</t>
  </si>
  <si>
    <t>23:30:120
1004:172</t>
  </si>
  <si>
    <t>23:30:110
9026:170</t>
  </si>
  <si>
    <t>Договор
аренды 
№ 3364 от 09.04.2010</t>
  </si>
  <si>
    <t>Договор
аренды  
№ 3364 от 09.04.2010</t>
  </si>
  <si>
    <t>Договор 
аренды 
№ 3364 от 09.04.2010</t>
  </si>
  <si>
    <t>Договор 
аренды
№ 1737 от 01.01.2008</t>
  </si>
  <si>
    <t>Договор
аренды 
№ 1737 от 01.01.2008</t>
  </si>
  <si>
    <t>Договор 
аренды
№ 2096 от 18.08.2008</t>
  </si>
  <si>
    <t>Договор
аренды 
№ 2096 от 18.08.2008</t>
  </si>
  <si>
    <t>Договор 
аренды
№ 3364 от 09.04.2010</t>
  </si>
  <si>
    <t>Распоряжение главы муниципального образования  Темрюкский район 
№ 1252-р 
от 02.11.2006</t>
  </si>
  <si>
    <t>23:30:110
6011:0:9</t>
  </si>
  <si>
    <t>23:30:110
6034:15</t>
  </si>
  <si>
    <t>23:30:110
6019:0:7</t>
  </si>
  <si>
    <t>23:30:110
8052:36</t>
  </si>
  <si>
    <t>23:30:110
6056:0:19</t>
  </si>
  <si>
    <t>23:30:110
6018:0:7</t>
  </si>
  <si>
    <t>23:30:110
3003:0:6</t>
  </si>
  <si>
    <t>23:30:110
6061:0:3</t>
  </si>
  <si>
    <t>23:30:110
6008:0:9</t>
  </si>
  <si>
    <t>23:30:120
1004:0:22</t>
  </si>
  <si>
    <t>23:30:110
3011:0:15</t>
  </si>
  <si>
    <t>23:30:110
6041:0:16</t>
  </si>
  <si>
    <t>23:30:110
6021:0:7</t>
  </si>
  <si>
    <t>23:30:110
8031:0:1</t>
  </si>
  <si>
    <t>23:30:110
9027:0:20</t>
  </si>
  <si>
    <t>23:30:110
7068:0:10</t>
  </si>
  <si>
    <t>23:30:110
6004:0:6</t>
  </si>
  <si>
    <t>23:30:110
7022:0:9</t>
  </si>
  <si>
    <t>23:30:110
4033:0:3</t>
  </si>
  <si>
    <t>23:30:110
6042:0:26</t>
  </si>
  <si>
    <t>23:30:110
8003:0:2</t>
  </si>
  <si>
    <t>23:30:110
6022:0:11</t>
  </si>
  <si>
    <t>23:30:110
5001:0:11</t>
  </si>
  <si>
    <t xml:space="preserve"> 23:30:110
6005:0:6</t>
  </si>
  <si>
    <t>23:30:111
1002:0:23</t>
  </si>
  <si>
    <t>23:30:110
1024:0:1</t>
  </si>
  <si>
    <t>23:30:110
6020:0:22</t>
  </si>
  <si>
    <t>23:30:110
8025:0:1</t>
  </si>
  <si>
    <t>23:30:110
6050:0:9</t>
  </si>
  <si>
    <t>23:30:110
9031:0:6</t>
  </si>
  <si>
    <t>23:30:110
3004:0:12</t>
  </si>
  <si>
    <t xml:space="preserve"> 23:30:110
6035:0:8</t>
  </si>
  <si>
    <t>23:30:110
7975:0:14</t>
  </si>
  <si>
    <t xml:space="preserve"> 23:30:110
5007:0:4</t>
  </si>
  <si>
    <t>23:30:110
6044:0:6</t>
  </si>
  <si>
    <t>23:30:110
6017:0:18</t>
  </si>
  <si>
    <t>23:30:110
6055:0:3</t>
  </si>
  <si>
    <t>23:30:110
6013:0:12</t>
  </si>
  <si>
    <t>23:30:111
4025:0:4/1</t>
  </si>
  <si>
    <t>23:30:111
4025:0:4/2</t>
  </si>
  <si>
    <t>23:30:110
2009:0:1</t>
  </si>
  <si>
    <t>23:30:110
9027:0:21</t>
  </si>
  <si>
    <t>23:30:110
9027:0:22</t>
  </si>
  <si>
    <t>23:30:110
5056:0:2</t>
  </si>
  <si>
    <t>23:30:110
9046:0:13</t>
  </si>
  <si>
    <t>23:30:111
2009:0:10</t>
  </si>
  <si>
    <t>г.Темрюк, 
ул. Октябрьская, 
183 п</t>
  </si>
  <si>
    <t>г. Темрюк, 
ул. Октябрьская, 
133 п</t>
  </si>
  <si>
    <t>г.Темрюк,
ул.Октябрьская,
108 п</t>
  </si>
  <si>
    <t>23:30:110
6017:0:33</t>
  </si>
  <si>
    <t>23:30:110
2010:20</t>
  </si>
  <si>
    <t xml:space="preserve">23:30:110
6001:65 </t>
  </si>
  <si>
    <t>23:30:110
7078:7</t>
  </si>
  <si>
    <t xml:space="preserve">Итого: </t>
  </si>
  <si>
    <t>Павильон-остановка 
(две торговые точки
 и благоустроенная 
площадка с лавочками)</t>
  </si>
  <si>
    <t xml:space="preserve">Газоснабжение 4-х квартирного дома по ул. Мира, 152, и 6-ти квартирного дома по ул.Мира, 152/9 </t>
  </si>
  <si>
    <t>23:30:000
0000:3217</t>
  </si>
  <si>
    <t>23:30:040
1003:478</t>
  </si>
  <si>
    <t>23:30:000
0000:3121</t>
  </si>
  <si>
    <t>23:30:111
1006:0:2</t>
  </si>
  <si>
    <t>23:30:000
0000:2536</t>
  </si>
  <si>
    <t xml:space="preserve">23:30:000
0000:3102 </t>
  </si>
  <si>
    <t>23:30:000
0000:2864</t>
  </si>
  <si>
    <t>23:30:000
0000:2815</t>
  </si>
  <si>
    <t>23:30:000
0000:482</t>
  </si>
  <si>
    <t>23:30:000
0000:2249</t>
  </si>
  <si>
    <t>23:30:000
0000:2516</t>
  </si>
  <si>
    <t>23:30:000
0000:2252</t>
  </si>
  <si>
    <t>23:30:000
0000:2532</t>
  </si>
  <si>
    <t>23:30:000
0000:2535</t>
  </si>
  <si>
    <t>23:30:000
0000:2865</t>
  </si>
  <si>
    <t>23:30:000
000:2255</t>
  </si>
  <si>
    <t>23:30:000
000:2250</t>
  </si>
  <si>
    <t>23:30:000
000:2251</t>
  </si>
  <si>
    <t>23:30:000
0000:2537</t>
  </si>
  <si>
    <t>пос. Октябрьский, 
ул. Заречная</t>
  </si>
  <si>
    <t>пос. Октябрьский, 
ул. Прогонная</t>
  </si>
  <si>
    <t>пос. Октябрьский, 
ул. Южная</t>
  </si>
  <si>
    <t>пос. Октябрьский, 
ул. Животноводов</t>
  </si>
  <si>
    <t>пос. Октябрьский, 
ул. Луговая</t>
  </si>
  <si>
    <t>пос. Октябрьский, 
пер. Лесной</t>
  </si>
  <si>
    <t>пос. Октябрьский, 
пер. Отдельный</t>
  </si>
  <si>
    <t>пос. Октябрьский, 
ул. Пионерская</t>
  </si>
  <si>
    <t>пос. Октябрьский, 
ул. Дорожная</t>
  </si>
  <si>
    <t>пос. Октябрьский, 
пер. Новоселов</t>
  </si>
  <si>
    <t>пос. Октябрьский, 
ул. Северная</t>
  </si>
  <si>
    <t>03 251 501 ОП МП 054: Дорога, отсыпанная щебнем,  L - 700 м; ширина - 5 м</t>
  </si>
  <si>
    <t>03 251 501 ОП МП 151: Асфальтированная дорога, 
L - 900 м; ширина - 6 м, 
в том числе: стоянка (парковка) транспортных средств (S - 936 м2)</t>
  </si>
  <si>
    <t>03 251 501 ОП МП 052: Автомобильная дорога, 
(асфальтобетон L - 2480 м: 
L - 2040, ширина - 11,5 м; 
L - 440, ширина - 10 м) в том числе
- стоянка (парковка) транспортных средств по ул. Ленина (напротив ж/дома по ул. Ленина, 78) (S - 312 м2); 
- стоянка (парковка) транспортных средств по ул. Ленина (район магазина "Александровский") (S - 649 м2).</t>
  </si>
  <si>
    <t>03 251 501 ОП МП 004: Автодорога: Подъезд к Морпричалу (асфальтобетон: L-596 п.м.ширина 6 м; гравийная: L - 2204 п.м. ширина 6,5 м)</t>
  </si>
  <si>
    <t>03 251 501 ОП МП 005: Автодорога: Темрюк-Морпорт (асфальтобетон:
L - 4180 м; ширина -  6,5 м)</t>
  </si>
  <si>
    <t xml:space="preserve">03 251 501 ОП МП 029: Дорога, отсыпанная щебнем, г. Темрюк,  пер. им. С.П.Ковалева, L - 258 м; ширина - 5 м; S - 1290 м2 </t>
  </si>
  <si>
    <t>03 251 501 ОП МП 030: Автомобильная дорога, г. Темрюк,  ул. Мичурина L - 1210 м (асфальтобетон - 7 м, ширина ~ 2 м; щебено - 1203 м, ширина ~ 4 м)</t>
  </si>
  <si>
    <t xml:space="preserve">03 251 501 ОП МП 033: Дорога,отсыпанная щебнем, 
L - 1149  м; ширина - 5 м  </t>
  </si>
  <si>
    <t xml:space="preserve">03 251 501 ОП МП 036: Дорога, отсыпанная щебнем, 
L - 1113 м; ширина - 5 м;  </t>
  </si>
  <si>
    <t>03 251 501 ОП МП 037: Автомобильная дорога,
L - 602 м (асфальт- 50 п.м., щебень-552 п.м.); 
ширина - 6 м; S - 3612 м2, в том числе: стоянка (парковка) транспортных средств по ул. Кирова (от ул. Таманской до
 ул. Ленина) (S - 192 м2)</t>
  </si>
  <si>
    <t>03 251 501 ОП МП 040: Автомобильная дорога
L - 1192 м (асфальтобетон - 869,8 м, щебень - 322,2 м); ширина ~ 6,23  м), в т.ч: 
- площадка для автостоянок между ул.Р.Люксембург и 
ул. Таманской (S-164м2);
- проезд от ул. Красноар--армейской к дворовой территории многоквар-тирного дома по ул. Ленина, 48 (асфальтобетон, L - 22,74 м, S -105,0 м2); проезд от ул. Красноармейской к дворовой территории многоквартир-ного дома по ул. Таманская, 10 (асфальтобетон, L - 21,93 м, S - 70,0 м2);
- проезд от ул. Красноармейской к дворовой территории многоквартирного дома по ул. Таманская, 13
(асфальтобетон, L - 5,47 м, S - 35,0 м2)</t>
  </si>
  <si>
    <t>03 251 501 ОП МП 041: Автомобильная дорога
L - 1805 м (асфальтобетон - 1227 м, 
ширина ~ 6 м; щебень - 578 м, ширина~4 м), в том числе: 
-стоянка (парковка) транспортных средств по ул.Чернышевского
(от ул. Ленина до ул. Таманской) (S - 660 м2);
- проезд от ул. Чернышевского к дворовой территории многоквартирного дома по ул. Чернышевского, 26-В (асфальтобетон; L - 9,96 м; S-30 м2);
- проезд от ул. Чернышевского к дворовой территории многоквартирного дома по ул. Чернышевского, 26-Г (асфальтобетон; L-23,33 м; S-125 м2); 
- проезд от ул. Чернышевского к дворовой территории многоквартирного дома по ул. Чернышевского, 53 
(асфальтобетон; L - 6,86 м; S - 25 м2)</t>
  </si>
  <si>
    <t>03 251 501 ОП МП 038: Автомобильная дорогаL - 944 м (асфальтобетон - 646 м, гравий - 298 м); ширина - 7 м, в том числе: 
- проезд от ул. Степана Разина к дворовой территории много-квартирного дома по ул. Степана Разина, 27
 (асфальтобетон, L - 21,79 м, S - 155,0 м2);
- проезд от ул. Степана Разина к дворовой тер-ритории много-квартирных домов по ул. Ленина, 33, 33-А
 (асфальтобетон, L - 21,44 м, S - 80,0 м2);
- проезд от ул. Степана Разина к дворовой территории много-квартирного дома по ул. Ленина, 35 
(асфальтобетон, L - 17,58 м, S - 85,0 м2;
- проезд от ул. Степана Разина к дворовой территории много-квартирного дома по ул. Ленина, 48 
(асфальтобетон, L - 31,18 м, S - 145,0 м2;
- проезд от ул. Степана Разина к дворовой территории много-квартирного дома по ул. Степана Разина, 44 
(асфальтобетон, L - 18,6 м, S - 120,0 м2)</t>
  </si>
  <si>
    <t>03 251 501 ОП МП 042: Автомобильная дорога, асфальтобетон; L - 939 м; ширина ~ 6,5 м, в т.ч.:
- проезд от ул. Урицкого к дворовой территории многоквартирного дома по ул. Ленина, 63 (тип покрытия: асфальтобетон; 
L - 25,15 м; S - 145 м2);
- проезд от ул. Урицкого к дворовой территории многоквартирного дома по ул. , 76 (тип покрытия: асфальтобетон; L - 9,68 м; 
S - 70,0 м2)</t>
  </si>
  <si>
    <t>03 251 501 ОП МП 043: Автомобильная дорога, (асфальтобетон - 316 м, ширина ~ 7 м)</t>
  </si>
  <si>
    <t>03 251 501 ОП МП 044: Дорога, отсыпанная щебнем, 
L - 695 м; ширина - 6 м</t>
  </si>
  <si>
    <t>03 251 501 ОП МП 045: Автомобильная дорога,
 L - 856 м (асфальтобетон - 23 м, ширина ~ 3,3 м; бетон - 164 м, ширина ~ 3 м; щебень - 669 м, ширина ~ 3,2 м)</t>
  </si>
  <si>
    <r>
      <t xml:space="preserve">03 251 501 ОП МП 046: Автомобильная дорога, 
L - 235 м (асфальтобетон, ширина - 4,8 м 
</t>
    </r>
    <r>
      <rPr>
        <i/>
        <sz val="11"/>
        <rFont val="Times New Roman"/>
        <family val="1"/>
        <charset val="204"/>
      </rPr>
      <t/>
    </r>
  </si>
  <si>
    <t>03 251 501 ОП МП 047: Автомобильная дорога
 L - 1353 м (асфальтобетон - 1012 м, ширина~6,3 м; щебень - 341 м, ширина~4 м)</t>
  </si>
  <si>
    <t>03 251 501 ОП МП 048: Автомобильная дорога,
L - 1407 м (асфальтобетон - 835 м, ширина - 5,65 м; гравий - 572 м,ширина - 5 м), в том числе: стоянка (парковка) транспортных средств между ул. Ленина 
и ул. Таманской (S - 279 м2)</t>
  </si>
  <si>
    <t>03 251 501 ОП МП 049: Автомобильная дорога, 
L - 1236 м (асфальтобетон - 484 м, ширина - 5,5 м; гравий - 752 м, ширина - 6 м)</t>
  </si>
  <si>
    <t>03 251 501 ОП МП 050: Асфальтированная дорога,
асфальтобетон; L-682 м; ширина~4,9 м, в т.ч:
- проезд от ул. Володарского к дворовой территории многоквар-тирных домов по ул. Набережной, 1, 2, 3, 4
 (асфальтобетон; L-238,39 м; S-1300,0 м2)</t>
  </si>
  <si>
    <t>03 251 501 ОП МП 051: Автомобильная дорог (асфальтобетон: Lобщ. - 2860 м (L - 2540 м, ширина - 14 м; L -320 м; ширина - 6 м), в том числе: 
- стоянка для автомобилей - (S - 714 м2);
- проезд от ул. Розы Люксембург к дворовой территории многоквартирного дома по ул. Розы Люксембург, 26-А (асфальтобетон; L - 53,46 м; S - 251,0 м2)</t>
  </si>
  <si>
    <t>03 251 501 ОП МП 053: Асфальтированная дорога, 
L-1507 м; ширина-6 м, в том числе:стоянка (парковка) транспортных ср-в по ул. Таманской  (от ул. Красноар-мейской до ул. Ст. Разина) (S - 2808 м2)</t>
  </si>
  <si>
    <t>03 251 501 ОП МП 055: Дорога, отсыпанная щебнем, L - 200 м; ширина - 5 м</t>
  </si>
  <si>
    <t>03 251 501 ОП МП 057: Дорога, отсыпанная щебнем, L - 300 м; ширина - 5 м</t>
  </si>
  <si>
    <t>03 251 501 ОП МП 058: Дорога, отсыпанная щебнем, L - 300 м; ширина - 5 м</t>
  </si>
  <si>
    <t>03 251 501 ОП МП 059: Дорога, отсыпанная щебнем,  L - 240 м; ширина - 5 м</t>
  </si>
  <si>
    <t>Проезд от автодороги Темрюк-Краснодар-Кропоткин-граница Ставрпольского края к дворовым территориям многоквартирных домов по ул. 27 Сентября,18,20, 22, 24, 26, в г. Темрюке (тип покрытия: асфальто-бетон; 
L - 55,62 м; S - 385 м2)</t>
  </si>
  <si>
    <t>Распоряжение администрации Темрюкского городского поселения Темрюкского района 
от 19.09.2012 
№ 265-р</t>
  </si>
  <si>
    <t>Распоряжение администрации Темрюкского городского поселения Темрюкского района № 290-р
от 11.10.2012</t>
  </si>
  <si>
    <t>Распоряжение администрации Темрюкского городского поселения Темрюкского района 
 № 164-р
от 10.07.2013</t>
  </si>
  <si>
    <t>Распоряжение администрации Темрюкского городского поселения Темрюкского района 
№ 385-р
от 30.12.2016</t>
  </si>
  <si>
    <t>Братская могила 102 советских воинов, погибших 
в боях с фашистскими захватчиками, 1942-1943 годы, г. Темрюк, воинское кладбище (категория историко-культурного 
значения - региональное, 
гос. № 3477)</t>
  </si>
  <si>
    <t>Братская могила  советских летчиков Е.Е.Алехина и 
М.П.Колодия, погибших в воздушном бою при освобождении города Темрюка от фашистских захватчиков, сентябрь 1943 г.,  (категория историко-культурного значения-региональное, 
гос.№ 3478, 525)</t>
  </si>
  <si>
    <t>Памятный знак рабочим рыбоконсервного завода, погибшим в годы Великой Отечественной войны, 1943 г.,  (категория историко-культурного значения - региональное, гос. № 3479)</t>
  </si>
  <si>
    <t>Могила В.Русланова, летчика, лейтенанта погибшего в бою с фашистскими захватчиками, 1942 г.(категория историко-культурного значения - региональное, гос. № 3480)</t>
  </si>
  <si>
    <t>Распоряжение администрации Темрюкского городского поселения Темрюкского района  № 117 от 18.02.2013</t>
  </si>
  <si>
    <t>г. Темрюк, 
п. Комсомольский, 
агрофирма 
«Северные Сады»</t>
  </si>
  <si>
    <t>Памятный знак экипажам самолетов ИЛ-2-210 в составе: ст. лейтенант Ильин Григорий Иванович, мл. лейтенант Рябов Василий Яковлевич, сержант Егоров Григорий Иванович, 
мл. сержант Петров Михаил Яковлевич, погибшим 22 сентября 1943 года при штурмовке моста через реку Кубань в дни освобождения г. Темрюка от немецко-фашистских захватчиков</t>
  </si>
  <si>
    <t xml:space="preserve">Канализационная 
дворовая сеть 
(труба керамическая 
d - 300 мм; L - 173,0 м)    </t>
  </si>
  <si>
    <t xml:space="preserve">Водопроводная  
дворовая сеть (труба стальная d - 100 мм; 
L - 89,0 м)   </t>
  </si>
  <si>
    <t>03 251 501 ОП МП 006: Автодорога: Южный обход г.Темрюк (асфальтобетон: 
L - 770 м; ширина - 8,5 м)</t>
  </si>
  <si>
    <t>23:30:120
3012:91</t>
  </si>
  <si>
    <t>23:30:130
1000:505</t>
  </si>
  <si>
    <t>23:30:130
1000:592</t>
  </si>
  <si>
    <t>23:30:120
3012:101</t>
  </si>
  <si>
    <t>23:30:120
3012:102</t>
  </si>
  <si>
    <t xml:space="preserve"> 23:30:111
1003:539</t>
  </si>
  <si>
    <t>ВСЕГО:</t>
  </si>
  <si>
    <t>Вид права, сведения о регистра-
ции права муници-
пальной собствен-
ности</t>
  </si>
  <si>
    <t>Адрес
(местополо-
женипе)</t>
  </si>
  <si>
    <t>23:30:000
0000:0:19</t>
  </si>
  <si>
    <t>Распоряжение главы муниципалного образования  Темрюкский район  
№ 1224-р от 31.10.2006</t>
  </si>
  <si>
    <t>Краснодаркий 
край
г. Темрюк, 
ул. Ленина, 34</t>
  </si>
  <si>
    <t>Здание Дома 
культуры</t>
  </si>
  <si>
    <t xml:space="preserve">Здание клуба 
(лит. А, А1) </t>
  </si>
  <si>
    <t>23:30:111
1002:144
-23/044/
2017-1, от 09.08.2017</t>
  </si>
  <si>
    <t>г. Темрюк, 
ул. Розы
Люксембург, 
55-А (городской 
стадион)</t>
  </si>
  <si>
    <t xml:space="preserve">Городошная 
площадка 
</t>
  </si>
  <si>
    <t>Гандбольная 
площадка</t>
  </si>
  <si>
    <t>г. Темрюк, 
ул.Коллонтай, 
3/1 (стадион)</t>
  </si>
  <si>
    <t xml:space="preserve">Здание ремонтно-
механического 
участка </t>
  </si>
  <si>
    <t>Здание 
материального
 склада</t>
  </si>
  <si>
    <t xml:space="preserve">Нежилые 
помещения
 (часть 1-этажа) </t>
  </si>
  <si>
    <t xml:space="preserve"> 23:30:110
6008:171-
23/044/
2018-1 от 19.03.2018  </t>
  </si>
  <si>
    <t>Нежилые 
помещения 
(подвальный 
уровень)</t>
  </si>
  <si>
    <t>23-23/044-23/044/
600/2016-1297/1 от
18.08.2016</t>
  </si>
  <si>
    <t>23-23/044-23/044 /030/2015-2054/1 от
10.09.2015</t>
  </si>
  <si>
    <t xml:space="preserve">23-23/044-23/044/ 020/2015-1851/1 от 
10.09.2015 </t>
  </si>
  <si>
    <t xml:space="preserve"> Темрюкское городское 
поселение, г.Темрюк,
 ул.Карла Маркса, 151, нежилое помещение № 2</t>
  </si>
  <si>
    <r>
      <t>Административное здание с пристройкой (Дом, в котором жил профессиональный 
революционер,
соратник В.И.Ленина  А.Д. Карпузи, 1906-
1917 годы:категория историко-культурного значения-региональ-
ное, гос. № 3464)</t>
    </r>
    <r>
      <rPr>
        <i/>
        <sz val="11"/>
        <rFont val="Times New Roman"/>
        <family val="1"/>
        <charset val="204"/>
      </rPr>
      <t/>
    </r>
  </si>
  <si>
    <t>Распоряжение главы муниципалного образования  Темрюкский район  
№ 1224-р, 31.10.2006</t>
  </si>
  <si>
    <t>Темрюкское городское 
поселение, 
г. Темрюк,
 ул. Таманская 
56 Б, нежилое помещение № 4</t>
  </si>
  <si>
    <t>Темрюкское городское 
поселение, 
г. Темрюк, 
ул. Таманская
 56 Б, нежилое помещение № 5</t>
  </si>
  <si>
    <t>Темрюкское городское 
поселение, 
г. Темрюк,
 ул. Таманская 
56 Б, нежилое помещение № 6</t>
  </si>
  <si>
    <t>Темрюкское городское 
поселение, 
г. Темрюк, 
ул. Таманская 
56 Б, нежилое помещение № 7</t>
  </si>
  <si>
    <t>Темрюкское городское 
поселение, 
г. Темрюк, 
ул. Таманская 
56 Б, нежилое помещение № 8</t>
  </si>
  <si>
    <t>Артскважина № 2, 
куст 1 (паспорт
 № 6434 )</t>
  </si>
  <si>
    <t>Артскважина № 1, 
куст 1
 (паспорт 
№ 6425 )</t>
  </si>
  <si>
    <t>Павильон 
артскважин, 
куст 1</t>
  </si>
  <si>
    <t>Артскважина № 4, 
куст 2 
(паспорт № 6443)</t>
  </si>
  <si>
    <t>Артскважина № 3 
куст 2 
(паспорт№ 6437)</t>
  </si>
  <si>
    <t>Артскважина № 3 
куст 2 
(паспорт № 4)</t>
  </si>
  <si>
    <t>Павильон 
артезианских 
скважин, куст 2</t>
  </si>
  <si>
    <t>Артскважина № 5, 
куст 3 
(паспорт № 11-95-К)</t>
  </si>
  <si>
    <t>1120 м северо - западнее точки пересечения 
ул. Красная и 
ул. Западная в 
ст-це Курчанская</t>
  </si>
  <si>
    <t>Артскважина № 6, 
куст 3 
(паспорт № 6492)</t>
  </si>
  <si>
    <t>1120 м северо - западнее точки пересечения 
ул. Красная и 
ул. Западная в
 ст-це Курчанская</t>
  </si>
  <si>
    <t>23-23/044-23/044/803/ 2016-3404/1 
от 29.11.2016</t>
  </si>
  <si>
    <t>23-23/044-23/044/
803/2016-3185/1 от
29.11.2016</t>
  </si>
  <si>
    <t>Павильон 
артезианских 
скважин, куст 3</t>
  </si>
  <si>
    <t>23:30:130
1000:587-23/044/2018-1
 от 08.10.2018</t>
  </si>
  <si>
    <t>Артскважина № 7 
куст 4 
(паспорт № 6508 )</t>
  </si>
  <si>
    <t>Артскважина № 8, 
куст 4 
( паспорт № 6505)</t>
  </si>
  <si>
    <t>г.Темрюк, 
ул. Свободная, 
13-В</t>
  </si>
  <si>
    <t>730 м северо - западнее точки пересечения 
ул. Красная и ул. Западная в ст-це Курчанская</t>
  </si>
  <si>
    <t>г. Темрюк, 
ул. Свободная, 
6-А</t>
  </si>
  <si>
    <t>Артскважина № 16, куст 7 (паспорт 
№ 72689/7)</t>
  </si>
  <si>
    <t>Павильон 
артезианских 
скважин, куст 7</t>
  </si>
  <si>
    <t>Артскважина № 9 
кст 8 (паспорт 
№ 96-07)</t>
  </si>
  <si>
    <t>Павильон 
артезианских 
скважин, куст 8</t>
  </si>
  <si>
    <t>Артскважина 18, 
куст 9 (паспорт 
№ Д112-90/2)</t>
  </si>
  <si>
    <t xml:space="preserve">Артскважина 17 
с павильоном 
куст 9 (паспорт 
№ Д112-90/1) </t>
  </si>
  <si>
    <t>Артскважина № 20, куст 10 (паспорт
 № 20 П)</t>
  </si>
  <si>
    <t>Артскважина 19 
куст 10 (паспорт 
№ 97-18)</t>
  </si>
  <si>
    <t xml:space="preserve">Павильон 
артезианских 
скважин, куст 10 </t>
  </si>
  <si>
    <t>Артскважина № 21 
куст 11 
(паспорт№ 5)</t>
  </si>
  <si>
    <t xml:space="preserve">Артскважина № 22 
куст 11 (паспорт 
№ 21 П) </t>
  </si>
  <si>
    <t xml:space="preserve">Павильон 
артезианских
 скважин, куст 11 </t>
  </si>
  <si>
    <t>Артскважина 
5-95-К</t>
  </si>
  <si>
    <t>Артскважина 
№ 4158</t>
  </si>
  <si>
    <t>пос. Октябрьский, 
ул. Северная, 
16 С</t>
  </si>
  <si>
    <t>Артезианская 
скважина № ДЗ-97</t>
  </si>
  <si>
    <t xml:space="preserve">Резервуар 
чистой воды 
1000 м3 </t>
  </si>
  <si>
    <t xml:space="preserve">Резервуар 
чистой воды </t>
  </si>
  <si>
    <t xml:space="preserve"> автодорога: 
г. Темрюк -
г. Краснодар - г. Кропоткин-граница Ставропольского края, КМ 19+200 (слева от автодороги), участок № 1</t>
  </si>
  <si>
    <t xml:space="preserve">Уборная 
на 2 очка </t>
  </si>
  <si>
    <t>Входная и 
выходная 
камера ОСК</t>
  </si>
  <si>
    <t>23:30:040
1003:164-23/ 044/2017-1 
от 06.06.2017</t>
  </si>
  <si>
    <t>Лоток Вентури 
ОСК</t>
  </si>
  <si>
    <t>Резервуар 
2400 м3,</t>
  </si>
  <si>
    <t>Резервуар чистой 
воды 1000 м3</t>
  </si>
  <si>
    <t xml:space="preserve">Водонапорная 
башня без ствола </t>
  </si>
  <si>
    <t>г. Темрюк, 
ул. Комсомоль-
ская, 29 к</t>
  </si>
  <si>
    <t>г. Темрюк, 
ул. 27 Сентября, 
23 к</t>
  </si>
  <si>
    <t>г. Темрюк, 
ул.27 Сентября, 
68/1 к</t>
  </si>
  <si>
    <t>г. Темрюк,  
ул.27 Сентября, 
8/1 к</t>
  </si>
  <si>
    <t>г. Темрюк, 
ул. К.Маркса, 
291 к</t>
  </si>
  <si>
    <t xml:space="preserve">г. Темрюк, 
ул. К.Маркса,
 202/1 к </t>
  </si>
  <si>
    <t xml:space="preserve">г. Темрюк, 
ул. К.Маркса, 
202/1 к </t>
  </si>
  <si>
    <t>Складские 
помещения</t>
  </si>
  <si>
    <t>Здание 
сушильной 
камеры</t>
  </si>
  <si>
    <t>г. Темрюк, 
ул. Макарова, 
квартал № 288, 
№ 1</t>
  </si>
  <si>
    <t xml:space="preserve">Нежилое 
помещение 
(подвал, ком. 
№ 7, 16, 27) 
</t>
  </si>
  <si>
    <t>Нежилое 
помещение 
(подвал, ком.
 № 12 - 14)</t>
  </si>
  <si>
    <t>Нежилое 
помещение 
(подвал, 
ком. № 18)</t>
  </si>
  <si>
    <t xml:space="preserve">Нежилое 
помещение 
(подвал, 
ком. № 19) </t>
  </si>
  <si>
    <t>Нежилое 
помещение 
(подвал, 
ком. № 20)</t>
  </si>
  <si>
    <t>лит. Ж-23:30: 1108003:32-23/044/
2018-1 от 12.09.2018
лит. Н-23:30: 1108004:
31-23/044/ 2018-1, от 12.09.2018</t>
  </si>
  <si>
    <t>г. Темрюк, 
ул. Советская, 
№ 29-37</t>
  </si>
  <si>
    <t xml:space="preserve"> г. Темрюк, 
ул. Энгельса, 
от ул. Бетховена 
до ул. Дарвина </t>
  </si>
  <si>
    <t>г. Темрюк, ул. Анджиевского, 
№ 1/1 - 35а</t>
  </si>
  <si>
    <t xml:space="preserve">23-23/044-23/044/600 /2016-1642/1 
от 03.10.2016   </t>
  </si>
  <si>
    <t xml:space="preserve">23-23/044-23/ 044/803/2016-500/1 от 05.10.2016   </t>
  </si>
  <si>
    <t xml:space="preserve">23-23/044-23/ 044/803/2016-2020/1 от 03.11.2016  </t>
  </si>
  <si>
    <t>г. Темрюк, 
ул. Полетаева, 
№ 2/1 - 22</t>
  </si>
  <si>
    <t xml:space="preserve"> г. Темрюк,  
ул. Красных
Партизан  </t>
  </si>
  <si>
    <t>АА 431397 
от 
09.10.2015</t>
  </si>
  <si>
    <t xml:space="preserve">23-23/044-23/044/803/ 2016-5402/1 
от 27.12.2016  </t>
  </si>
  <si>
    <t>г. Темрюк, 
ул. Урицкого (от ул. Октябрьской до 
ул. Ленина; от 
ул. Ленина до 
ул. Р.Люксембург; 
от ул. Р.Люксем-бург до ул. Шопена)</t>
  </si>
  <si>
    <t xml:space="preserve">23-23/044-23/044/803/ 2016-3008/1 
от 24.11.2016 </t>
  </si>
  <si>
    <t xml:space="preserve">23-23/044-23/044/803/ 2016-5421/1 
от 26.12.2016  </t>
  </si>
  <si>
    <t xml:space="preserve"> г. Темрюк, пер. Рыбацкий (от ул. Коммунаров  до №7
 по ул. Коммунаров)</t>
  </si>
  <si>
    <t xml:space="preserve">ул. Победы  (от пер. Толстого
 до ул. Степана Разина) </t>
  </si>
  <si>
    <t xml:space="preserve"> 23-23/044-23/044/803/ 2016-5431/1 
от 24.12.2016</t>
  </si>
  <si>
    <t>23:30:0000
000:2741-23/044/
2018-3 от 25.12.2018</t>
  </si>
  <si>
    <t xml:space="preserve"> 23:30:1112
001:563-23/ 044/2019-3 
от 04.04.2019</t>
  </si>
  <si>
    <t xml:space="preserve"> 23:30:0000
000:2839-23/ 044/2019-3 
от 04.04.2019</t>
  </si>
  <si>
    <t>03 251 501 ОП МП 020: Автомобильная дорога,  L - 1491,26 м (асфальтобетон - 1098,46 м, грунт - 392,8 м); ширина ~ 7,8 м; 
S - 11631,8 м2, в том числе: стоянка (парковка) транспортных средств между ул. ской и ул. Ленина (S - 315 м2)</t>
  </si>
  <si>
    <t xml:space="preserve">03 251 501 ОП МП 008: Автомобильная дорога, L - 1561 м асфальто-бетон - 1034 м, 
ширина ~ 6 м; щебень-527 м, ширина~4,3 м) </t>
  </si>
  <si>
    <t>03 251 501 ОП МП 002: Автодорога: Джигинка- Темрюк (в т.ч.мост 
ч\з р.Кубань) (асфаль-тобетон: L-5943 п.м.; ширина - 8 м)</t>
  </si>
  <si>
    <t>23:30:0000
000:3217-23/ 044/2019-1, 
от 12.09.2019</t>
  </si>
  <si>
    <t>23:30:0000
000:3121-
23 /044/
2019-1 от 11.04.2019</t>
  </si>
  <si>
    <t xml:space="preserve">23:30:0000
000:2505-23 /044/2018-3 
от 28.09.2018 </t>
  </si>
  <si>
    <t xml:space="preserve">23:30:1110
053:123-23/ 044/2018-3 
от 28.09.2018   </t>
  </si>
  <si>
    <t xml:space="preserve">23:30:0000
000:2513-23/ 044/2018-5 
от 10.10.2018    </t>
  </si>
  <si>
    <t xml:space="preserve">Нежилое 
помещение 
(второй этаж: 
ком. № 4 - 15) </t>
  </si>
  <si>
    <r>
      <t>Нежилое 
помещение 
(третий этаж: 
ком. № 1 - 6, 25)</t>
    </r>
    <r>
      <rPr>
        <i/>
        <sz val="11"/>
        <rFont val="Times New Roman"/>
        <family val="1"/>
        <charset val="204"/>
      </rPr>
      <t/>
    </r>
  </si>
  <si>
    <t>Темрюкское городское поселение, 
г. Темрюк, ул. Карла Маркса, 
151, нежилое помещение № 8</t>
  </si>
  <si>
    <t>Темрюкский муниципальный район, Темрюкское городское поселение, 
г. Темрюк, 
ул. Карла Маркса, 151, нежилое помещение № 9</t>
  </si>
  <si>
    <t>23:30:110
9027:268</t>
  </si>
  <si>
    <t>23:30:110
9027:271</t>
  </si>
  <si>
    <t>23:30:110
9027:270</t>
  </si>
  <si>
    <t>Нежилое 
помещение 
(третий этаж: 
ком. № 7 - 24, 
26 - 28)</t>
  </si>
  <si>
    <t>ИТОГО: по казне</t>
  </si>
  <si>
    <t xml:space="preserve">23:30:0000
000:2577-23/ 044/2017-1 
от 17.02.2017   </t>
  </si>
  <si>
    <t xml:space="preserve">23-23/044-23/044/803/ 2016-5423/1 
от 28.12.2016  </t>
  </si>
  <si>
    <t xml:space="preserve">23:30:0000
000:2586-23/ 044/2017-1 
от 16.03.2017   </t>
  </si>
  <si>
    <t>23-23/044-23/044/803/ 2016-3182/1 
от 25.11.2016</t>
  </si>
  <si>
    <t xml:space="preserve">23:30:0000
000:2579-23/ 044/2017-1 
от 17.02.2017   </t>
  </si>
  <si>
    <t xml:space="preserve">пос. Октябрьский, ул. Прогонная, 
ул. Животноводов, ул. Заречная, 
ул. Железнодоро-
жная, пер. Отдель-ный, ул. Луговая </t>
  </si>
  <si>
    <t xml:space="preserve"> 23:30:0000
000:2573-23/ 044/2017-1 
от 28.02.2017   </t>
  </si>
  <si>
    <t xml:space="preserve">23-23/044-
23/ 044/013/ 2016-821/1 
от 03.10.2016   </t>
  </si>
  <si>
    <t xml:space="preserve">23-23/044-
23/ 044/013/ 2016-819/1 
от 03.10.2016   </t>
  </si>
  <si>
    <t xml:space="preserve">23-23/044-
23/ 044/803/ 2016-502/1 
от 06.10.2016    </t>
  </si>
  <si>
    <t xml:space="preserve">23-23/044-
23/044/803/ 2016-2026/1 
от 03.11.2016    </t>
  </si>
  <si>
    <t xml:space="preserve">23-23/044-
23/044/803/ 2016-2016/1 
от 01.11.2016    </t>
  </si>
  <si>
    <t xml:space="preserve"> 23-23/044-
23/044/803/ 2016-2023/1 
от 03.11.2016   </t>
  </si>
  <si>
    <t>г. Темрюк, 
ул. Анджиевского 
от автобусной остановки до КНС 
(г. Темрюк, ул. Бувина, № 284)</t>
  </si>
  <si>
    <t>г. Темрюк, 
ул. Победы от 
ул. Володарского 
до пер. Толстого</t>
  </si>
  <si>
    <t>Наружное 
освещение к ОСК, 
г. Темрюк, Порт</t>
  </si>
  <si>
    <t>Внутриплощадные силовые сети 
(0,4 кв), г.Темрюк</t>
  </si>
  <si>
    <t>Линия электро-
передачи  до ОСК, 
г. Темрюк, Порт</t>
  </si>
  <si>
    <t>23:30:0000
000:2439-23/ 044/2017-1 
от 09.01.2017)</t>
  </si>
  <si>
    <t>Главный коллектор напорный от ГНС 
до ОСК порт-Темрюк (по плавневой зоне), 
 (сталь: d-530 мм; 
L - 7000 м)</t>
  </si>
  <si>
    <t>Трубопровод от 
дюкера к ГНС, 
(ж/бетон: d - 1000 мм; 
L - 117 м)</t>
  </si>
  <si>
    <t>г. Темрюк,
ул. Ленина, 
34-а, 36</t>
  </si>
  <si>
    <t>03 251 501 ОП МП 164 Дорога, отсыпанная щебнем, г. Темрюк, 
пер. Овощной, 
L - 200 м; ширина-5 м</t>
  </si>
  <si>
    <t>03 251 501 ОП МП 165 Дорога, отсыпанная щебнем, г. Темрюк,
пер. Надорожный, L - 300 м; ширина - 5 м</t>
  </si>
  <si>
    <t>03 251 501 ОП МП 166 Дорога, отсыпанная щебнем,  L - 200 м; ширина - 5 м</t>
  </si>
  <si>
    <t>03 251 501 ОП МП 167 Дорога, отсыпанная щебнем, L - 200 м; ширина - 5 м</t>
  </si>
  <si>
    <t>03 251 501 ОП МП 168 Дорога, отсыпанная щебнем,  L - 350 м; ширина - 5 м</t>
  </si>
  <si>
    <t>03 251 501 ОП МП 169 Дорога, отсыпанная щебнем, L - 200 м; ширина - 5 м</t>
  </si>
  <si>
    <t>03 251 501 ОП МП 170 Дорога, отсыпанная щебнем,  L - 300 м; ширина - 5 м</t>
  </si>
  <si>
    <t>03 251 501 ОП МП 171 Асфальтированная дорога, L - 600 м; ширина - 5 м</t>
  </si>
  <si>
    <t>03 251 501 ОП МП 172: Дорога, отсыпанная щебнем, L - 200 м; ширина - 4 м</t>
  </si>
  <si>
    <t>03 251 501 ОП МП 173: Дорога, отсыпанная щебнем, L - 200 м; ширина - 4 м</t>
  </si>
  <si>
    <t xml:space="preserve">03 251 501 ОП МП 174: Дорога, отсыпанная щебнем,  L - 200 м; ширина - 5 м </t>
  </si>
  <si>
    <t>03 251 501 ОП МП 175: Дорога, отсыпанная щебнем, L - 200 м; ширина - 5 м</t>
  </si>
  <si>
    <t>Кладбище   
(земельный участок площадью 4,8 га)</t>
  </si>
  <si>
    <t>Кладбище, 
г.Темрюк р-он 
г.Гнилая (22,8 га)</t>
  </si>
  <si>
    <r>
      <t>Братская могила советских воинов, погибших в боях с фашистскими захватчиками, 1942-1943 годы (категория 
историко-культурного значения - региона-
льное, гос. № 3520)</t>
    </r>
    <r>
      <rPr>
        <i/>
        <sz val="11"/>
        <rFont val="Times New Roman"/>
        <family val="1"/>
        <charset val="204"/>
      </rPr>
      <t/>
    </r>
  </si>
  <si>
    <t>г. Темрюк 
(пос. Перекопка), 
у базы отдыха «Рыбак» (бывший рыболовецкий цех)</t>
  </si>
  <si>
    <t>Артезианская 
скважина 
№ 19 куст 10 
(паспорт № 97-18)</t>
  </si>
  <si>
    <t>Артезианская 
скважина № 5, 
куст 3 
(паспорт № 6494)</t>
  </si>
  <si>
    <t>Артезианская 
скважина № 11 
куст 5 
(паспорт № 65929)</t>
  </si>
  <si>
    <t>Артезианская 
кважина № 9 
куст 8 
(паспорт № 65928)</t>
  </si>
  <si>
    <t>автодорога: 
г. Темрюк - г.Краснодар- г.Кропоткин - граница 
Ставропольского края, КМ 19+200 (слева от дороги), участок № 1</t>
  </si>
  <si>
    <t>г. Темрюк, автодорога: 
г. Темрюк -
 г. Краснодар - 
г. Кропоткин - граница 
Ставропольского края, КМ 19+200 (слева от дороги), участок № 3</t>
  </si>
  <si>
    <t>Распоряжение администрации Темрюкского городского поселения Темрюкского района № 122-р, 15.06.2018</t>
  </si>
  <si>
    <t>Распоряжение главы муниципального обракзования Темрюкский района
№ 1224-р, 31.10.2006</t>
  </si>
  <si>
    <t>1120 м северо-западнее точки пересечения 
ул. Красная и 
ул. Западная 
в ст-це Курчанская</t>
  </si>
  <si>
    <t>Распоряжение администрации Темрюкского городского поселения Темрюкского района 
№ 30-р, 07.02.2019</t>
  </si>
  <si>
    <t>Темрюкский район, Темрюкское городское поселение, 
г. Темрюк, ул. Анджиевского 
(в районе жилых 
домов № 3 В, корпус № 1,2)</t>
  </si>
  <si>
    <t>Распоряжение администрации Темрюкского городского поселения Темрюкского района
№ 87-р, 26.04.2019</t>
  </si>
  <si>
    <t>Распоряжение администрации Темрюкского городского поселения Темрюкского района
№ 253-р, 12.12.2014</t>
  </si>
  <si>
    <t>Распоряжение администрации Темрюкского городского поселения Темрюкского района
№ 187-р, 03.08.2015</t>
  </si>
  <si>
    <t>Распоряжение администрации Темрюкского городского поселения Темрюкского района
№ 195-р, 13.07.2016</t>
  </si>
  <si>
    <t>23-23/044-23/044/018/ 2016-1375/2
от 19.05.2016</t>
  </si>
  <si>
    <t>23-23/044-23/044/018/ 2016-1372/2
от 19.05.2016</t>
  </si>
  <si>
    <t>23-23/044-23/044/018/ 2016-1373/2
от 19.05.2016</t>
  </si>
  <si>
    <t>23-23/044-23/044/018/ 2016-1374/2
от 19.05.2016</t>
  </si>
  <si>
    <t>23-23/044-23/044/018/ 2016-1384/2
от 19.05.2016</t>
  </si>
  <si>
    <t>23-23/044-23/044/
018/2016-1376/2 от 19.05.2016</t>
  </si>
  <si>
    <t>23-23/044-23/044/018/ 2016-1377/2
от 19.05.2016</t>
  </si>
  <si>
    <t>23-23/044-23/044/018/ 2016-1386/2
от 19.05.2016</t>
  </si>
  <si>
    <t>23-23/044-23/044/018/ 2016-1378/2
от 19.05.2016</t>
  </si>
  <si>
    <t>23-23/044-23/044/018/ 2016-1380/2
от 19.05.2016</t>
  </si>
  <si>
    <t>23-23/044-23/044/018/ 2016-1379/2
от 19.05.2016</t>
  </si>
  <si>
    <t>23-23/044-23/044/600/ 2016-844/2
от 19.05.2016</t>
  </si>
  <si>
    <t>г. Темрюк, пер. Курчанский, № 8 
до ул. Калинина; 
от ул. Калинина 
до ул. Ветеранов</t>
  </si>
  <si>
    <t>Распоряжение администрации Темрюкского городского поселения Темрюкского района
 № 121-р, 05.05.2017</t>
  </si>
  <si>
    <t>г. Темрюк, пр. проезд квартала,
97 (от ул. Мичу-
рина до № 3 
по пр. проезд квартала, 97)</t>
  </si>
  <si>
    <t>23:30:11080
58:59-23/ 044/2017-1 
от 13.02.2017</t>
  </si>
  <si>
    <t>23:30:0000
000:2488-23/ 044/2017-1 
от 13.02.2017</t>
  </si>
  <si>
    <t>23:30:0000
000:2496-23/ 044/2017-1 
от 14.02.2017</t>
  </si>
  <si>
    <t>23:30:0000
000:2474-23/ 044/2017-1 
от 13.02.2017</t>
  </si>
  <si>
    <t>23:30:0000
000:2485-23/ 044/2017-1 
от 14.02.2017</t>
  </si>
  <si>
    <t>23:30:0000
000:2497-23/ 044/2017-1 
от 14.02.2017</t>
  </si>
  <si>
    <t>23:30:0000
000:2475-23/ 044/2017-1 
от 13.02.2017</t>
  </si>
  <si>
    <t>23:30:1110
046:188-23/ 044/2017-1 
от 14.02.2017</t>
  </si>
  <si>
    <t>23:30:1110
046:189-23/ 044/2017-1 
от 13.02.2017</t>
  </si>
  <si>
    <t>23:30:1110
045:142-23/ 044/2017-1 
от 13.02.2017</t>
  </si>
  <si>
    <t>23:30:1104
004:41-23/ 044/2017-1 
от 13.02.2017</t>
  </si>
  <si>
    <t>23:30:0000
000:2498-23/ 044/2017-1 
от 13.02.2017</t>
  </si>
  <si>
    <t>23:30:0000
000:2494-23/ 044/2017-1 
от 13.02.2017</t>
  </si>
  <si>
    <t xml:space="preserve"> 23:30:0000
000:2489-23/ 044/2018-3 
от 01.07.2018</t>
  </si>
  <si>
    <t xml:space="preserve">23:30:1109
056:179-23/ 044/2018-3 
от 03.07.2018 </t>
  </si>
  <si>
    <t>23:30:1107
035:13-23/ 044/2018-3 
от 19.11.2018</t>
  </si>
  <si>
    <t>23:30:0000
000:2720-23/ 044/2018-3 
от 19.11.2018</t>
  </si>
  <si>
    <t>Распоряжение администрации Темрюкского городского поселения Темрюкского района
№ 195-р, 31.08.2018</t>
  </si>
  <si>
    <t>Водопроводная дворовая сеть:  
Lобщ. - 308 м (труба: сталь, d - 50 мм, 
L - 124 м; полиэтилен: 
d - 50 мм, L - 75 м; 
d - 63 мм,  L - 109 м)</t>
  </si>
  <si>
    <t>Распоряжение администрации Темрюкского городского поселения Темрюкского района
№ 264-р, 30.11.2018</t>
  </si>
  <si>
    <t>Внутриквартальная водопроводная сеть: 
(сталь, d - 57 мм, 
L - 124 м)</t>
  </si>
  <si>
    <t xml:space="preserve"> г. Темрюк, от жилого дома №1Г по ул. Щелгунова 
до жилого дома 
№ 1А по 
ул. Грибоедова</t>
  </si>
  <si>
    <t>г. Темрюк, 
ул. Марата (от 
ул. Матвеева до жилого дома № 81
по ул. Марата)</t>
  </si>
  <si>
    <t>Водопроводная линия
(чугун, d - 100 мм, 
L - 162 м)</t>
  </si>
  <si>
    <t>Распоряжение администрации Темрюкского городского поселения Темрюкского района
№ 309-р, 25.12.2018</t>
  </si>
  <si>
    <t>23:30:0000
000:2725-23/ 044/2018-3
от 19.12.2018</t>
  </si>
  <si>
    <t xml:space="preserve"> г. Темрюк, 
ул. Гоголя (от 
ул. Победы до 
жилого дома № 1 
по ул. Гоголя)</t>
  </si>
  <si>
    <t>Водопроводная линия
(сталь: d - 50 мм, 
L - 100 м)</t>
  </si>
  <si>
    <t>Водопроводная линия
(сталь: d - 108 мм, 
L - 68 м)</t>
  </si>
  <si>
    <t xml:space="preserve"> г. Темрюк, по технологическому 
проезду от ул. Черноморской (между жилыми домами № 137 и 
№ 139) до ул. Краснодарской</t>
  </si>
  <si>
    <t>23:30:1110
046:190-23/ 044/2018-3 
от 19.12.2018</t>
  </si>
  <si>
    <t>23:30:1110
046:191-23/ 044/2018-3 
от 25.12.2018</t>
  </si>
  <si>
    <t>. Темрюк, по ул. Краснодарской 
(от техноло-гического проезда 
до жилого дома 
№ 157 по 
ул. Краснодарской)</t>
  </si>
  <si>
    <t>Водопроводная линия
(сталь: d - 108 мм, 
L - 72,3 м)</t>
  </si>
  <si>
    <t>Распоряжение администрации Темрюкского городского поселения Темрюкского района
№ 30-р 07.02.2019</t>
  </si>
  <si>
    <t>23:30:0000
000:2499-23/ 044/2018-3 
от 19.11.2018</t>
  </si>
  <si>
    <t>Распоряжение администрации Темрюкского городского поселения Темрюкского района
 № 87-р, 26.04.2019</t>
  </si>
  <si>
    <t xml:space="preserve">г. Темрюк, по 
ул. Калинина от жилого дома 
№ 211 до ул. Кол-лонтай, по ул. Кол-лонтай до много-квартирных жилых домов по ул. Анджиевского, 
3 В, корпус № 1, 2 </t>
  </si>
  <si>
    <t xml:space="preserve">Водопроводная сеть: 
(полиэтилен: 
d - 225 мм,  L - 1517 м)
</t>
  </si>
  <si>
    <t xml:space="preserve">г. Темрюк, по ул. Анджиевского, от жилого дома №22 до жилого дома
 №22/1 </t>
  </si>
  <si>
    <t>Распоряжение администрации Темрюкского городского поселения Темрюкского района
№ 121-р, 05.05.2017</t>
  </si>
  <si>
    <t xml:space="preserve">23:30:1201
004:410-23/ 044/2017-1 
от 13.02.2017 </t>
  </si>
  <si>
    <t xml:space="preserve"> 23:30:1111
003:540-23/ 044/2019-3 
от 04.04.2019</t>
  </si>
  <si>
    <t>23:30:0000
000:2564-23/ 044/2018-3 
от 29.10.2018</t>
  </si>
  <si>
    <t>Распоряжение администрации Темрюкского городского поселения Темрюкского района
№ 322-р, 26.12.2018</t>
  </si>
  <si>
    <t xml:space="preserve">Водопровод по 
дворовой территории многоквартирных
домов по ул. Анджиев-
ского, 55, корп. 1 - 6 в г.Темрюке Lобщ. - 236,9 м (сталь:d-50 мм, L - 61,7 м;  d - 76 мм, 
L - 52,4 м; чугун: d -80 мм, L - 70 м,  d - 100 мм, L - 52,8 м) </t>
  </si>
  <si>
    <t>23:30:1112
009:322-23/ 044/2018-3 
от 24.10.2018</t>
  </si>
  <si>
    <t xml:space="preserve">23:30:1112
009:323-23/ 
044/2018-3 
от 12.11.2018  </t>
  </si>
  <si>
    <t>23:30:1106
022:186-23/ 044/2018-3 
от 29.10.2018</t>
  </si>
  <si>
    <t xml:space="preserve">Водопровод по 
дворовой территории многоквартирных 
домов по 
ул. Анджиевского, 51, 53 в г. Темрюке Lобщ. - 60,4 м 
(сталь d - 32 мм, L -34,9 м;  d - 100 мм, L - 25,5 м) </t>
  </si>
  <si>
    <t>Водопровод по 
дворовой территории многоквартирных 
домов по ул.Анджиев-
ского, 55, корп. 17-19, Lобщ. - 183,1 м (сталь: d - 50 мм, L - 14,6 м,  
d - 57 мм, L - 14,5 м,
d - 76 мм, L - 60 м; 
чугун: d -80 мм, L-18 м,  d - 150 мм, L-76 м)</t>
  </si>
  <si>
    <t>23:30:1107
069:185-23/ 044/2018-3 
от 29.10.2018</t>
  </si>
  <si>
    <t>Водопровод по 
дворовой территории многоквартирных 
домов по ул.Гоголя,30, 32; ул. Шевченко, 27 
(сталь: d - 100 мм,
 L - 55,7 м)</t>
  </si>
  <si>
    <t>Водопровод по 
дворовой территории многоквартирных 
домов по ул. Калинина, 5-а, 7, 73/1(сталь: 
d - 100 мм, L-56 м)</t>
  </si>
  <si>
    <t xml:space="preserve">г. Темрюк,
ул. Калинина, 
5-а, 7, 73/1 </t>
  </si>
  <si>
    <t>Водопровод по 
дворовой территории многоквартирного 
дома по ул.Калинина, 71/1 в г. Темрюке, (сталь: d - 57 мм, 
L - 19,7 м)</t>
  </si>
  <si>
    <t xml:space="preserve">23:30:1107
069:186-23/ 044/2018-3 
от 30.10.2018  </t>
  </si>
  <si>
    <t>23:30:1107
071:154-23/ 044/2018-3 
от 30.10.2018</t>
  </si>
  <si>
    <t>Водопровод по 
дворовой территории многоквартирных 
домов по ул. Калинина, 99/1, 103/1, 105/1 в г. Темрюке 
(сталь d - 65 мм, L - 98 м)</t>
  </si>
  <si>
    <t>Водопровод по 
дворовой территории многоквартирного 
дома поул.Калинина, 101/3 (ПВХ: d - 25 мм, 
L - 13,8 м)</t>
  </si>
  <si>
    <t>Водопровод по 
дворовой территории многоквартирных 
домов по ул.Калинина, 107/1, Lобщ. - 27,1 м
(сталь: d - 57 мм,  L - 22,4 м; ПВХ: d - 32 мм, L - 4,7 м)</t>
  </si>
  <si>
    <t xml:space="preserve">23:30:1107
069:247-23/ 044/2018-3 
от 29.10.2018  </t>
  </si>
  <si>
    <t>23:30:1107
071:155-23/ 044/2018-3 
от 24.10.2018</t>
  </si>
  <si>
    <t xml:space="preserve">23:30:1107
071:156-23/ 044/2018-3 
от 24.10.2018 </t>
  </si>
  <si>
    <t>Водопровод по 
дворовой территории многоквартирных 
домов по ул.Калинина, 109/1 (сталь: 
d - 65 мм, L - 39 м)</t>
  </si>
  <si>
    <t xml:space="preserve">23:30:0000
000:2563-23/ 044/2018-3 
от 26.10.2018  </t>
  </si>
  <si>
    <t>Водопровод по 
дворовой территории многоквартирных 
домов по ул.Калинина, 112-а; ул.Калинина, 
112-б; ул. Макарова,4, 
Lобщ. - 204 м (сталь: 
d - 50 мм, L - 48 м; 
d - 76 мм, L - 53 м;
 d - 100 мм, L - 103 м)</t>
  </si>
  <si>
    <t xml:space="preserve">23:30:1106
009:246-23/ 044/2018-3 
от 29.10.2018 </t>
  </si>
  <si>
    <t xml:space="preserve">23:30:0000
000:2599-23/ 044/2018-3 
от 29.10.2018  </t>
  </si>
  <si>
    <t>Водопровод по  дворовой территории многоквартирных 
домов по ул. Ленина, 
34-а, 36 в г. Темрюке,  Lобщ. - 139,2 м (сталь: d - 80 мм,  L - 127,1 м; d - 32 мм,  L - 5,1 м; 
металлопластик d - 32 мм, L - 7 м)</t>
  </si>
  <si>
    <t xml:space="preserve">Водопровод по 
дворовой территории многоквартирного 
дома по ул. Ленина, 
43, Lобщ. - 18,3 м 
(сталь: d - 32 мм,
L - 13,3 м; d - 25 мм, 
L - 5 м) </t>
  </si>
  <si>
    <t>Водопровод по 
дворовой территории многоквартирного 
дома по ул. Ленина, 48 
(ПВХ: d - 63 мм, 
L - 84 м)</t>
  </si>
  <si>
    <t>23:30:0000
000:2595-23/ 044/2018-3 
от 23.10.2018</t>
  </si>
  <si>
    <t>Водопровод по 
дворовой территории многоквартирного 
дома по ул. Ленина, 53
(сталь: d - 32 мм, 
L - 39,9)</t>
  </si>
  <si>
    <t>23:30:1106
021:253-23/ 044/2018-3 
от 19.10.2018</t>
  </si>
  <si>
    <t>23:30:1106
041:589-23/ 044/2018-3 
от 23.10.2018</t>
  </si>
  <si>
    <t>23:30:0000
000:2562-23/ 044/2018-3 
от 24.10.2018</t>
  </si>
  <si>
    <t>Водопровод по 
дворовой территории многоквартирного 
дома по ул. Ленина,78, (металлопластик d-32 мм, L-34,7 м)</t>
  </si>
  <si>
    <t>23:30:0000
000:2677-23/ 044/2018-3 
от 25.12.2018</t>
  </si>
  <si>
    <t>23:30:1108
057:78-23/ 044/2018-3 
от 19.10.2018</t>
  </si>
  <si>
    <t xml:space="preserve">г. Темрюк,
ул. Макарова, 
1/1, 1/2 </t>
  </si>
  <si>
    <t xml:space="preserve">г. Темрюк,
ул. Муравьева,
7-б </t>
  </si>
  <si>
    <t>Водопровод по 
дворовой территории многоквартирного 
дома по ул. Мира,
72-б, Lобщ. - 32,1 м 
(сталь: d - 25 мм, 
L - 13,1м; d - 50 мм, 
L - 19 м)</t>
  </si>
  <si>
    <t xml:space="preserve">23:30:0000
000:2567-23/ 044/2018-3 
от 24.10.2018  </t>
  </si>
  <si>
    <t>23:30:1103
011:169-23/ 044/2018-3 
от 29.10.2018</t>
  </si>
  <si>
    <t>Водопровод по 
дворовой территории многоквартирных 
домов по ул.Октябрь-ская,5/ул. Свердлова, 10, 10 А (сталь: d - 57 мм, L - 44,8 м)</t>
  </si>
  <si>
    <t>Водопровод по 
дворовой территории многоквартирных 
домов по ул. Шопена, 102, 104, 106, (сталь: 
d - 76 мм, L-181,7 м)</t>
  </si>
  <si>
    <t xml:space="preserve">Водопровод по 
дворовой территории многоквартирного 
дома по  ул.Чернышев-ского, 53, (сталь: 
d - 100 мм, L - 3,3 м) </t>
  </si>
  <si>
    <t xml:space="preserve">23:30:1106
050:222-23/ 044/2018-3 
от 29.10.2018 </t>
  </si>
  <si>
    <t>23-23/044-23/044/001/ 2016-1233/2
от 19.05.2016</t>
  </si>
  <si>
    <t xml:space="preserve">23:30:0000
000:2598-23/ 044/2018-3 
от 29.10.2018 </t>
  </si>
  <si>
    <t>Распоряжение администрации Темрюкского городского поселения Темрюкского района
№ 196-р, 14.07.2016</t>
  </si>
  <si>
    <t xml:space="preserve"> г. Темрюк, 
ул. Бувина,
 № 275 - 279</t>
  </si>
  <si>
    <t>23-23/044-23/044/001/ 2016-1230/2
от 19.05.2016</t>
  </si>
  <si>
    <t>23-23/044-23/044/001/ 2016-1231/2
от 19.05.2016</t>
  </si>
  <si>
    <t>Распоряжение администрации Темрюкского городского поселения Темрюкского района
№ 283-р, 25.10.2016</t>
  </si>
  <si>
    <t>Канализационные 
сети, (керамика d - 400 мм, L - 1908 м; полиэтилен d - 100 мм, 200 мм, L - 145,0 м; d - 350 мм, L - 60,0 м)</t>
  </si>
  <si>
    <t>23:30:000
0000:
1800;
23:30:000
0000:
1798</t>
  </si>
  <si>
    <t xml:space="preserve">г. Темрюк, 
ул. Октябрьская 
(от ул.Чернышев-ского до ул.Свердлова) </t>
  </si>
  <si>
    <t>г. Темрюк, 
пер. Толстого 
(от ул. Советской 
до ул. Холодова)</t>
  </si>
  <si>
    <t>Распоряжение администрации Темрюкского городского поселения Темрюкского района
№ 287-р, 31.10.2016</t>
  </si>
  <si>
    <t>г. Темрюк, 
ул. Ленина (от 
ул. Шевченко до 
ул. Чернышев-
ского)</t>
  </si>
  <si>
    <t>23-23/044-23/044/803/ 2016-765/2 
от 14.10.2016</t>
  </si>
  <si>
    <t>23-23/044-23/044/803/ 2016-776/2 
от 14.10.2016</t>
  </si>
  <si>
    <t>г. Темрюк, ул. Коллонтай от
 авторынка (восто-чная промзона) 
до КНС по 
ул. Бувина</t>
  </si>
  <si>
    <t>23-23/044-23/044/803/ 2016-783/2 
от 14.10.2016</t>
  </si>
  <si>
    <t>23-23/044-23/044/803/ 2016-782/2 
от 14.10.2016</t>
  </si>
  <si>
    <t xml:space="preserve">г. Темрюк, пр. проезд квартала 
52 (от жилого дома № 1 до жилого 
дома № 22), </t>
  </si>
  <si>
    <t>23:30:0000
000:2192-23/ 044/2017-2 
от 22.09.2017</t>
  </si>
  <si>
    <t>Распоряжение администрации Темрюкского городского поселения Темрюкского района
№ 345-р, 31.10.2017</t>
  </si>
  <si>
    <t>Распоряжение администрации Темрюкского городского поселения Темрюкского района № 195-р, 31.10.2017</t>
  </si>
  <si>
    <t>23:30:0000
000:2539-23/ 044/2018-3 
от 04.07.2018</t>
  </si>
  <si>
    <t>г. Темрюк, по ул. Розы Люксембург (от жилого дома 
№ 74/2 до ул. Горь-кого), по ул. Горь-кого (от ул. Розы Люксембург 
до ул. Парижской Коммуны), по пер. Дружбы (от ул. Гоголя, до  ул. Горького)</t>
  </si>
  <si>
    <t>Распоряжение администрации Темрюкского городского поселения Темрюкского района 
№ 264-р,  30.11.2018</t>
  </si>
  <si>
    <t>23:30:0000
000:2719-23/ 044/2018-3 
от 19.11.2018</t>
  </si>
  <si>
    <t>г. Темрюк, ул. Первомайская 
(от жилого дома 
№ 21 до ул. Шевченко), ул. Шевченко (от 
ул. Первомайской до ул. Таманской)</t>
  </si>
  <si>
    <t>23:30:0000
000:2736-23/ 044/2018-3 
от 25.12.2018</t>
  </si>
  <si>
    <t xml:space="preserve">23:30:0000
000:2813-23/ 044/2019-3 
от 04.04.2019 </t>
  </si>
  <si>
    <t>г.Темрюк, от КНС по ул. Анджиев-ского до врезки 
в самотечную канализационную сеть по ул. Анджи-евского в районе жилого дома № 13</t>
  </si>
  <si>
    <t>Распоряжение администрации Темрюкского городского поселения Темрюкского района
№ 100-р, 13.05.2019</t>
  </si>
  <si>
    <t xml:space="preserve"> 23:30:1111
003:541-23/ 044/2019-3 
от 04.04.2019</t>
  </si>
  <si>
    <t xml:space="preserve"> 23:30:1111
010:166-23/ 044/2019-3 
от 12.02.2019</t>
  </si>
  <si>
    <t xml:space="preserve"> 23:30:1112
009:325-23/ 044/2019-3 
от 11.02.2019       </t>
  </si>
  <si>
    <t>23:30:1112
009:326-23/044/2019-3 
от 19.08.2019</t>
  </si>
  <si>
    <t xml:space="preserve"> 23:30:1107071:157-23/ 044/2018-3 
от 26.12.2018</t>
  </si>
  <si>
    <t xml:space="preserve"> 23:30:1107
071:158-23/ 044/2018-3 
от 14.12.2018</t>
  </si>
  <si>
    <t>Канализационная сеть по дворовой территории многоквартирного 
дома по ул.Калинина, 
5-а (а/цемент, d - 100 мм, L - 16 м)</t>
  </si>
  <si>
    <t xml:space="preserve"> 23:30:1107
069:191-23/ 044/2018-3 
от 25.12.2018</t>
  </si>
  <si>
    <t>23:30:1107
069:193-23/ 044/2019-3 
от 19.08.2019</t>
  </si>
  <si>
    <t>Распоряжение администрации Темрюкского городского поселения Темрюкского района
№ 160-р, 30.07.2019</t>
  </si>
  <si>
    <t>Распоряжение администрации Темрюкского городского поселения Темрюкского района
№ 160-р, от 30.07.2019</t>
  </si>
  <si>
    <t xml:space="preserve">г. Темрюк,
ул. Калинина, 
101/2 </t>
  </si>
  <si>
    <t>г. Темрюк,
ул. Калинина, 
101/1</t>
  </si>
  <si>
    <t>23:30:1107
069:194-23/ 044/2019-3 
от 19.08.2019</t>
  </si>
  <si>
    <t xml:space="preserve"> 23:30:1107
069:190-23/ 044/2018-3 
от 25.12.2018</t>
  </si>
  <si>
    <t xml:space="preserve"> 23:30:1107
069:192-23/ 044/2019-3 
от 11.02.2019</t>
  </si>
  <si>
    <t xml:space="preserve"> 23:30:1107
071:159-23/ 044/2018-3 
от 13.12.2018</t>
  </si>
  <si>
    <t>Распоряжение администрации Темрюкского городского поселения Темрюкского района
№ 108-р, 23.05.2019</t>
  </si>
  <si>
    <t>Канализационная сеть по  дворовой террито-рии многоквартирного 
дома по ул.Ленина, 21 (а/цемент: d - 100 мм, 
L - 85 м)</t>
  </si>
  <si>
    <t xml:space="preserve"> 23:30:0000
000:2804-23/ 044/2019-3 
от 17.05.2019</t>
  </si>
  <si>
    <t xml:space="preserve"> 23:30:1103
006:276-23/ 044/2018-3 
от 26.12.2018</t>
  </si>
  <si>
    <t xml:space="preserve">Канализационная сеть по дворовой террито-
рии многоквартирного 
дома по ул. Карла Либкнехта, 6,
(чугун: d - 100, L - 27,7 м; d - 150 мм, L - 62 м) </t>
  </si>
  <si>
    <t>Канализационная сеть по дворовой террито-
рии многоквартирного 
дома по ул. Ленина, 35,  (п/э: d - 110 мм, L-16 м; d - 200 мм, L - 36 м)</t>
  </si>
  <si>
    <t xml:space="preserve"> 23:30:1106
003:350-23/ 044/2019-3 
от 08.04.2019</t>
  </si>
  <si>
    <t>23:30:1106
003:349-23/ 044/2018-3 
от 25.12.2018</t>
  </si>
  <si>
    <t>Канализационная сеть по дворовой террито-
рии многоквартирного 
дома по ул.Ленина, 43,  п/э: d - 110 мм, L - 59 м; 
чугун: d - 100 мм, 
L - 28 м)</t>
  </si>
  <si>
    <t>23:30:1106
009:262-23/ 044/2018-3 
от 25.12.2018</t>
  </si>
  <si>
    <t xml:space="preserve"> 23:30:0000
000:2764-23/ 044/2019-3 
от 11.02.2019</t>
  </si>
  <si>
    <t>Канализационная сеть по дворовой террито-
рии многоквартирных 
домов по ул.Ленина, 64, 66, (чугун: d - 100 мм, 
L - 43,59 м; а/цемент: d - 150 мм,  L - 122,41 м)</t>
  </si>
  <si>
    <t>23:30:1106
012:235-23/ 044/2019-3 
от 08.04.12.2018</t>
  </si>
  <si>
    <t>Канализационная сеть по дворовой террито-
рии многоквартирного 
дома по ул.Ленина, 67,  (а/цемент, d - 100 мм, 
L - 66 м; d - 200 мм,  
L - 102 м)</t>
  </si>
  <si>
    <t>Канализационная сеть по дворовой террито-
рии многоквартирных 
домов по ул. Ленина, 
75, 77, 79, 81, 83/ ул.Таманская, 58, 
(а/цемент: d - 100 мм, 
L - 141,85 м; d-150 мм, L - 130,5 м; d - 200 мм, L - 242,2 м; d - 250 мм, L-306,3 м); (а/цемент: 
d - 100 мм, L - 37,17 м;
d - 150 мм, L - 94,1 м; 
d - 200 мм,  L - 50 м)</t>
  </si>
  <si>
    <t xml:space="preserve"> 23:30:1106
041:592-23/ 044/2018-3 
от 25.12.2018</t>
  </si>
  <si>
    <t>Канализационная сеть по дворовой террито-
рии многоквартирных 
домов по ул. Октябрь-ская, 3 / ул. Свердлова, 7, Lобщ. - 97,0 м 
(чугун: d - 100 мм, L - 23,44м; d - 150 мм, L - 73,86 м)</t>
  </si>
  <si>
    <t xml:space="preserve">Канализационная сеть по дворовой террито-
рии многоквартирного 
дома по ул.Октябрь-ская, 76, Lобщ. - 83 м (а/цемент: d - 100 мм, 
L- 4,5 м; п/э: d - 200 мм, L - 19,5 м; : d - 200 мм, L - 59 м) </t>
  </si>
  <si>
    <t>23:30:1106
016:193-23/ 044/2018-3 
от 25.12.2018</t>
  </si>
  <si>
    <t xml:space="preserve">23:30:1106
011:132-23/ 044/2019-3 
от 08.12.2018
</t>
  </si>
  <si>
    <t>23:30:1106
002:231-23/ 044/2019-3 
от 19.08.2019</t>
  </si>
  <si>
    <t>23:30:1103
011:171-23/ 044/2019-3 
от 08.04.2019</t>
  </si>
  <si>
    <t xml:space="preserve">Канализационная сеть по дворовой террито-
рии многоквартирных 
домов по ул. Октябрь-ская, 5 / ул. Свердлова, 10, 10 А (чугун: d - 150 мм, L - 111,2 м) </t>
  </si>
  <si>
    <t>Канализационная сеть по дворовой террито-
рии многоквартирного 
дома по ул. Ленина,78, (чкгун: d - 100 мм, 
L - 23,16 м; а/цемент: 
d - 150 мм, L - 82,84 м)</t>
  </si>
  <si>
    <t xml:space="preserve"> 23:30:1106
021:254-23/ 044/2018-3 
от 25.12.2018</t>
  </si>
  <si>
    <t xml:space="preserve"> 23:30:0000
000:2763-23/ 044/2019-3 
от 08.04.2019</t>
  </si>
  <si>
    <t xml:space="preserve"> 23:30:1106
021:255-23/ 044/2019-3 
от 17.05.2019</t>
  </si>
  <si>
    <t xml:space="preserve">Канализационная сеть по дворовой террито-
рии многоквартирного 
дома по ул.Ленина, 88, 90, (чугун: d - 100 мм, 
L - 54,67 м; d - 150 мм, L - 155,29 м; d - 250 мм, L - 32,84 м) </t>
  </si>
  <si>
    <t>Распоряжение администрации Темрюкского городского поселения Темрюкского района
№ 215-р,от 01.10.2018</t>
  </si>
  <si>
    <t xml:space="preserve">Канализационная сеть по дворовой террито-
рии многоквартирных домов, (керамика:
d - 150 мм, 200 мм, 300 мм, L - 144,7 м;  чугун: d - 100 мм, 150 мм, 200 мм,  L - 293,5 м; асбес-тоцемент: d - 100 мм, 150 мм,160 мм,200 мм, 250 мм, L. - 731,5 м; полиэтилен: d - 100 мм, 110 мм,  L - 66,8 м) </t>
  </si>
  <si>
    <t>23:30:000
0000:2666</t>
  </si>
  <si>
    <t xml:space="preserve">23:30:0000
000:2666-23/ 044/2018-3 
от 25.09.2018 </t>
  </si>
  <si>
    <t xml:space="preserve">Канализационная сеть по дворовой террито-
рии многоквартирных 
домов по ул. Макарова, 13, 3/2, 13а; ул. Строи-телей, 101, 103, 103а, 109, 111, 113, 113а; ул. Карла Маркса, 148, 150, 152; ул. Энгельса, 131, 131/1; ул. Мира, 155,  
(а/цемент: d - 100 мм, 
L - 166,53 м; d - 150 мм, L - 971,32 м; d - 250 мм, L - 76 м) </t>
  </si>
  <si>
    <t>г. Темрюк,
ул.Октябрьская, 
79,</t>
  </si>
  <si>
    <t>23:30:1106
020:393-23/ 044/2019-3
от 08.04.2019</t>
  </si>
  <si>
    <t xml:space="preserve">23:30:1106
020:394-23/ 044/2019-3 
от 08.04.2019 </t>
  </si>
  <si>
    <t>23:30:1106
020:375-23/ 044/2017-2) 
от 22.09.2017</t>
  </si>
  <si>
    <t>Канализационная сеть по дворовой террито-
рии многоквартирного 
дома по ул. Советская, 37 / ул. Володарского, 16, (п/э: d - 110 мм, 
L- 11 м; чугун: d - 100 мм, L - 16 м)</t>
  </si>
  <si>
    <t xml:space="preserve">23:30:1106
002:232-23/ 044/2019-3 
от 08.04.2019 </t>
  </si>
  <si>
    <t xml:space="preserve">Канализационная сеть по дворовой террито-
рии многоквартирного 
дома по ул. Степана Разина, 27, (чугун: 
d - 100 мм, L - 5,4 м; 
d - 150 мм, L - 50 м) </t>
  </si>
  <si>
    <t>г. Темрюк,
ул. Степана 
Разина, 27</t>
  </si>
  <si>
    <t>23:30:1106
002:229-23/ 044/2018-3 
от 26.12.2018</t>
  </si>
  <si>
    <t>23:30:1106
010:68-23/ 044/2018-3 
от 25.12.2018</t>
  </si>
  <si>
    <t xml:space="preserve">г. Темрюк,
ул. Степана 
Разина, 44 </t>
  </si>
  <si>
    <t xml:space="preserve">Канализационная сеть по дворовой террито-
рии многоквартирного 
дома по ул. Степана Разина, 44 (чугун: d - 150 мм, L - 19 м) </t>
  </si>
  <si>
    <t>23:30:1109
016:180-23/ 044/2018-3 
от 26.12.2018</t>
  </si>
  <si>
    <t>г. Темрюк,
ул. Строителей, 
101-а</t>
  </si>
  <si>
    <t>Канализационная сеть по дворовой террито-
рии многоквартирного 
дома по ул. Строите-
лей, 101-а, (а/цемент: 
d - 100 мм, L - 6 м; 
d - 150 мм, L - 68 м)</t>
  </si>
  <si>
    <t xml:space="preserve">23:30:1106
005:71-23/ 044/2019-3 
от 08.04.2019 </t>
  </si>
  <si>
    <t xml:space="preserve">Канализационная сеть по дворовой террито-
рии многоквартирного 
дома по ул.Таманская, 3, (чугун: d - 100 мм, 
L -10 м; d - 250 мм,
 L - 50 м) </t>
  </si>
  <si>
    <t>23:30:1106
004:101-23/ 044/2019-3 
от 08.04.2019</t>
  </si>
  <si>
    <t xml:space="preserve">Канализационная сеть по дворовой террито-
рии многоквартирного 
дома по ул.Таманская, 6, (а/цемент: d - 100 мм, L - 35,44 м; d - 150 мм, L - 24,6 м) </t>
  </si>
  <si>
    <t xml:space="preserve">23:30:1106
009:261-23/ 044/2019-3 
от 25.12.2018 </t>
  </si>
  <si>
    <t xml:space="preserve">Канализационная сеть по дворовой террито-
рии многоквартирного 
дома по ул.Таманская, 10, Lобщ. - 147,1 м 
(а/цемент: d - 100 мм, 
L - 55,76 м; d - 150 мм, L - 91,34 м) </t>
  </si>
  <si>
    <t>23:30:1106
010:69-23/ 044/2019-3 
от 08.04.2019</t>
  </si>
  <si>
    <t>Канализационная сеть по дворовой террито-
рии многоквартирного 
дома по ул.Таманская, 13, (а/цемент: d - 100 мм, L - 8,54 м; d - 150 мм, L - 22,63 м; d - 200 мм, L - 12,83 м)</t>
  </si>
  <si>
    <t>23:30:1106
013:215-23/ 044/2019-3 
от 08.04.2019</t>
  </si>
  <si>
    <t>г. Темрюк.
 ул.Таманская, 
16</t>
  </si>
  <si>
    <t>г. Темрюк,
ул. Таманская, 
13</t>
  </si>
  <si>
    <t xml:space="preserve">Канализационная сеть по дворовой террито-
рии многоквартирного 
дома по ул.Таманская, 16 (а/цемент:d-100 мм, 
L - 18 м; d - 150 мм, 
L - 156,5 м) </t>
  </si>
  <si>
    <t xml:space="preserve">23:30:1106
017:445-23/ 044/2018-3 
от 25.12.2018  </t>
  </si>
  <si>
    <t>Канализационная сеть по дворовой террито-
рии многоквартирного 
дома по ул.Таманская, 56-б, (чугун: d-100 мм, 
L - 31 м; d - 250 мм, 
L - 209 м)</t>
  </si>
  <si>
    <t>23:30:1106
038:19-23/ 044/2018-3 
от 14.12.2018</t>
  </si>
  <si>
    <t>г. Темрюк,
ул.Таманская, 
69-в, 69-г</t>
  </si>
  <si>
    <t>г. Темрюк,
ул.Таманская, 
56-б</t>
  </si>
  <si>
    <t xml:space="preserve">Канализационная сеть по дворовой террито-
рии многоквартирных 
домов по ул.Таманская 69-в, 69-г (а/цемент: 
d - 100 мм, L - 30 м) </t>
  </si>
  <si>
    <t>23:30:1106
057:87-23/ 044/2018-3 
от 25.12.2018</t>
  </si>
  <si>
    <t>23:30:1106
056:598-23/ 044/2018-3 
от 25.12.2018</t>
  </si>
  <si>
    <t>23:30:110
6050:226</t>
  </si>
  <si>
    <t>23:30:110
7050:207</t>
  </si>
  <si>
    <t>23:30:110
6013:215</t>
  </si>
  <si>
    <t>23:30:110
6017:445</t>
  </si>
  <si>
    <t>23:30:110
9027:266</t>
  </si>
  <si>
    <t>23:30:110
6057:87</t>
  </si>
  <si>
    <t>23:30:110
6038:19</t>
  </si>
  <si>
    <t>23:30:110
6009:261</t>
  </si>
  <si>
    <t>23:30:110
6010:69</t>
  </si>
  <si>
    <t>23:30:110
6004:101</t>
  </si>
  <si>
    <t>23:30:110
6005:71</t>
  </si>
  <si>
    <t>23:30:110
9016:180</t>
  </si>
  <si>
    <t>23:30:110
6002:229</t>
  </si>
  <si>
    <t>23:30:110
6002:232</t>
  </si>
  <si>
    <t xml:space="preserve">23:30:110
6020:375 </t>
  </si>
  <si>
    <t xml:space="preserve"> 23:30:1106
003:351-23/
 044/2019-3 
от 08.04.2019</t>
  </si>
  <si>
    <t>23:30:1106
009:264-23/ 
044/2019-3 
от 08.04.2019</t>
  </si>
  <si>
    <t>23:30:1107
069:195-23/ 044/2019-3 от 19.08.2019</t>
  </si>
  <si>
    <t xml:space="preserve"> 23:30:1106
002:230-23/ 044/2018-3 
от 25.12.2018</t>
  </si>
  <si>
    <t>23:30:1106
022:188-23/ 044/2019-3 
от 11.02.2019</t>
  </si>
  <si>
    <t>23-23/044-
23/ 044/803/ 2016-775/2 
от 14.10.2016</t>
  </si>
  <si>
    <t xml:space="preserve"> 23-23/044-23/044/803/ 2016-768/2 
от 14.10.2016</t>
  </si>
  <si>
    <t>Канализационная сеть
по дворовой территории многоквартирного 
дома по ул. Калинина, 
7 (а/цемент, d - 100 мм, L - 16 м)</t>
  </si>
  <si>
    <t>Канализационная сеть
по дворовой террито-
рии многоквартирного 
дома по ул.Калинина, 71/1, Lобщ. - 60 м (а/цемент, d - 100 мм, 
L - 8,1 м; d - 200 мм, 
L - 51,9 м)</t>
  </si>
  <si>
    <t>Канализационная сеть
по дворовой террито-
рии многоквартирного 
дома по ул. Калинина, 73/1 (а/цемент, d - 100 мм, L - 10 м)</t>
  </si>
  <si>
    <t>Канализационная сеть по дворовой террито-
рии многоквартирного 
дома по ул. Калинина, 101/1 (а/цемент, d - 100 мм, L - 13 м)</t>
  </si>
  <si>
    <t>Канализационная сеть
по дворовой террито-
рии многоквартирного 
дома по ул.Калинина, 101/2, Lобщ. - 45 м (а/цемент, d - 150 мм, 
L - 8 м; d - 200 мм, 
L - 37 м)</t>
  </si>
  <si>
    <t>Канализационная сеть
по дворовой террито-
рии многоквартирного 
дома по ул.Калинина, 101/3, Lобщ. - 51 м (а/цемент, d - 150 мм, 
L - 10 м; d - 200 мм, 
L - 41 м)</t>
  </si>
  <si>
    <t>Канализационная сеть
по дворовой террито-
рии многоквартирных 
домов по ул.Калинина, 103/1; 105/1; 107/1; 109/1, Lобщ. - 243 м (а/цемент, d - 100 мм, 
L - 46,83 м; d - 150 мм, L - 196,17 м)</t>
  </si>
  <si>
    <t>Канализационная сеть
по дворовой террито-
рии многоквартирных 
домов по ул. Калинина, 112-а; ул. Калинина,
112-б; ул. Макарова,4,
(а/цемент: d - 100 мм, 
L - 29 м; d - 160 мм, 
L-23 м; d - 200 мм, 
L - 14 м; d - 250 мм, 
L -126 м)</t>
  </si>
  <si>
    <t>23:30:1109
027:264-23/ 044/2018-3 
от 13.12.2018</t>
  </si>
  <si>
    <t>23:30:110
9027:264</t>
  </si>
  <si>
    <t xml:space="preserve"> 23:30:110
6009:263</t>
  </si>
  <si>
    <t>23:30:1106
009:263-23/ 044/2019-3 
от 08.04.2019</t>
  </si>
  <si>
    <t xml:space="preserve"> 23:30:110
7071:159</t>
  </si>
  <si>
    <t xml:space="preserve"> 23:30:110
3005:114</t>
  </si>
  <si>
    <t xml:space="preserve"> 23:30:1103
005:114-23/ 044/2019-3 
от 17.05.2019</t>
  </si>
  <si>
    <t>23:30:000
0000:2804</t>
  </si>
  <si>
    <t>23:30:110
6003:351</t>
  </si>
  <si>
    <t>23:30:110
6003:349</t>
  </si>
  <si>
    <t>23:30:110
6048:173</t>
  </si>
  <si>
    <t xml:space="preserve"> 23:30:1106
048:173-23/ 044/2018-3 
от 25.12.2018 </t>
  </si>
  <si>
    <t xml:space="preserve"> 23:30:110
6022:188</t>
  </si>
  <si>
    <t>Канализационная сеть
по дворовой террито-
рии многоквартирного 
дома по ул. Горького, 
51, (а/цемент: d - 100 мм, 
L - 35 м; d - 150 мм, L -117 м; d - 200 мм, L - 22 м)</t>
  </si>
  <si>
    <t xml:space="preserve"> 23:30:111
1010:166</t>
  </si>
  <si>
    <t xml:space="preserve">Канализационная напорная сеть
(полиэтилен: d - 150 
мм, L - 121 м)
</t>
  </si>
  <si>
    <t>23:30:000
0000:2813</t>
  </si>
  <si>
    <t>23:30:000
0000:2736</t>
  </si>
  <si>
    <t xml:space="preserve">Канализационная 
линия
(асбестоцемент: 
d - 150 мм, L - 221,2 м)
</t>
  </si>
  <si>
    <t>г. Темрюк, ул. Шевченко (от жилого дома № 82«б» до пер. Дружбы); пер. Дружбы (от ул. Шевченко
до ул. Гоголя)</t>
  </si>
  <si>
    <t>РАЗДЕЛ 1. НЕДВИЖИМОЕ ИМУЩЕСТВО</t>
  </si>
  <si>
    <t xml:space="preserve">23:30:1106
009:256-23/ 044/2018-3 
от 29.10.2018 </t>
  </si>
  <si>
    <t xml:space="preserve">
23:30:1106
013:207-23/ 044/2018-3 
от 30.10.2018 </t>
  </si>
  <si>
    <t xml:space="preserve">23:30:1106
009:247-23/ 044/2018-3 
от 29.10.2018  </t>
  </si>
  <si>
    <t>23:30:110
6009:247</t>
  </si>
  <si>
    <t>г. Темрюк,
ул. Красноар-мейская, 41</t>
  </si>
  <si>
    <t>23:30:110
3005:113</t>
  </si>
  <si>
    <t xml:space="preserve">Водопровод по 
дворовой территории многоквартирного 
дома по ул. Карла Либкнехта, 4 (сталь 
d - 100 мм, L - 19 м) </t>
  </si>
  <si>
    <t>23:30:111
0049:10091</t>
  </si>
  <si>
    <t xml:space="preserve">23:30:1103
005:113-23/ 044/2018-3 
от 30.10.2018 </t>
  </si>
  <si>
    <t xml:space="preserve">г. Темрюк, 
ул. Калинина, 
112-а; 
ул.Калинина, 
112-б; 
ул. Макарова, 4
</t>
  </si>
  <si>
    <t>г. Темрюк,
ул. Кати
Виноградовой, 
14</t>
  </si>
  <si>
    <t xml:space="preserve">23:30:1110
049:10091-
23 /044/
2018-3 от 29.10.2018 </t>
  </si>
  <si>
    <t>Краснодарский 
край,
г. Темрюк, 
ул. Мира, 152/1</t>
  </si>
  <si>
    <t>г. Темрюк, 
ул. Мира, 152/1</t>
  </si>
  <si>
    <t>лит.Д,д - 
23:30:110
9056:152</t>
  </si>
  <si>
    <t>Краснодарский 
край, 
г. Темпрюк</t>
  </si>
  <si>
    <t>23-23/044-23/044/ 
020/2015-1867/1, 11.09.2015</t>
  </si>
  <si>
    <t>лит.В1-23-23/044-23/ 044 /020/ 2015-1872/1
11.09.2015;
лит.В3-23-23/044-23/ 
044/ 020/ 2015-1873/1 
11.09.2015; 
лит.Е,е-23-23/044-23/
 044/ 020/ 2015-1866/1 
11.09.2015;
лит.Ж,Ж1-23-23/044-23/044/ 020/2015-
1864/1 от 11.09.2015; 
лит. И-23-23/044-23/ 
044/020/ 2015-18
64/ 3/1,  11.09.2015;
лит. К-23-23/044-23/
044/020/ 2015-1862/1 
11.09.2015;
лит. Л -23-23/044-23/
 044/030/ 2015-2070/1 
11.09.2015;
лит. М-23-23/044-23/ 
044/030/ 2015-2059/1 
11.09.2015;
лит. Н -23-23/044-23/
044 /020/ 2015-1868/1 
11.09.2015</t>
  </si>
  <si>
    <t>Краснодарский
 край,
г. Темрюк, 
ул. Мира, 152/1</t>
  </si>
  <si>
    <t>23-23/044-23/044/
 020/2015-1871/1 
11.09.2015</t>
  </si>
  <si>
    <t>лит. Я1-23-23/044-23/ 
044/ 020/ 2015-1874/1, 11.09.2015;
лит. Я2- 23-23/044-23/
 044/ 020/ 2015-1875/1 
11.09.2015</t>
  </si>
  <si>
    <t xml:space="preserve">Здание 
кинотеатра 
"Тамань" </t>
  </si>
  <si>
    <t>23-23-044/ 039/2010-
297, 
09.12.2010</t>
  </si>
  <si>
    <t>лит.Б - 
 3:30:1109
056:151
лит. Ц - 
23:30:110
9056:153
лит. Ч -
 23:30:110
9056:165</t>
  </si>
  <si>
    <t>лит.В1 -
23:30:110
9056:156;
лит. В3 -
23:30:110
9056:164;
лит.Е, е -
23:30:110
9056:171;
лит.Ж,Ж1 
23:30:110
9056:170;
лит. И -
23:30:110
9056:169;
лит.К -
 23:30:110
9056:172;
лит.Л -
23:30:110
9056:159;
лит.М -
23:30:110
9056:158;
лит. Н -
23:30:110
9056:160</t>
  </si>
  <si>
    <t>лит. Т- 
23:30:110
9056:155;
лит.У, у -
 23:30:110
9056:166</t>
  </si>
  <si>
    <r>
      <t xml:space="preserve">Здание ремонтно-
механического 
участка
</t>
    </r>
    <r>
      <rPr>
        <i/>
        <sz val="9"/>
        <rFont val="Times New Roman"/>
        <family val="1"/>
        <charset val="204"/>
      </rPr>
      <t xml:space="preserve"> </t>
    </r>
  </si>
  <si>
    <r>
      <t>Распределительная система ОСК</t>
    </r>
    <r>
      <rPr>
        <i/>
        <sz val="9"/>
        <rFont val="Times New Roman"/>
        <family val="1"/>
        <charset val="204"/>
      </rPr>
      <t xml:space="preserve">я
</t>
    </r>
  </si>
  <si>
    <r>
      <t>Водопроводная линия, 
(сталь, d - 100, 150 мм; а/цемент, d - 150 мм;  L - 840,3 м)</t>
    </r>
    <r>
      <rPr>
        <i/>
        <sz val="9"/>
        <rFont val="Times New Roman"/>
        <family val="1"/>
        <charset val="204"/>
      </rPr>
      <t xml:space="preserve">
</t>
    </r>
  </si>
  <si>
    <r>
      <t>Водопровод, 
(чугун, d - 100 мм; L - 353,5 м)</t>
    </r>
    <r>
      <rPr>
        <i/>
        <sz val="9"/>
        <rFont val="Times New Roman"/>
        <family val="1"/>
        <charset val="204"/>
      </rPr>
      <t xml:space="preserve">
</t>
    </r>
  </si>
  <si>
    <r>
      <t>Напорный водовод 
№ 1, (Lобщ.-11404,5 м: сталь d - 400 мм,
L - 10248,5 м;
полиэтилен: d - 225 мм, L - 95,3 м; d - 400 мм, 
L - 1060,7 м)</t>
    </r>
    <r>
      <rPr>
        <i/>
        <sz val="9"/>
        <rFont val="Times New Roman"/>
        <family val="1"/>
        <charset val="204"/>
      </rPr>
      <t xml:space="preserve">
</t>
    </r>
  </si>
  <si>
    <r>
      <t>Водопроводные сети 
(сталь: d - 108 мм; полиэтилен: d - 110 мм, L - 682,7 м)</t>
    </r>
    <r>
      <rPr>
        <i/>
        <sz val="9"/>
        <rFont val="Times New Roman"/>
        <family val="1"/>
        <charset val="204"/>
      </rPr>
      <t xml:space="preserve">
</t>
    </r>
  </si>
  <si>
    <r>
      <t>Водопроводные сети,  
(сталь: d - 100 мм, L - 215 м)</t>
    </r>
    <r>
      <rPr>
        <i/>
        <sz val="9"/>
        <rFont val="Times New Roman"/>
        <family val="1"/>
        <charset val="204"/>
      </rPr>
      <t xml:space="preserve"> </t>
    </r>
  </si>
  <si>
    <r>
      <t>Водопроводная линия,  
(полиэтилен, d - 110 мм, L - 2306 м)</t>
    </r>
    <r>
      <rPr>
        <i/>
        <sz val="9"/>
        <rFont val="Times New Roman"/>
        <family val="1"/>
        <charset val="204"/>
      </rPr>
      <t xml:space="preserve">
</t>
    </r>
  </si>
  <si>
    <r>
      <t>Водопровод,  
(сталь, d - 100 мм; полиэтилен, d - 110 мм, L - 3636,8 м)</t>
    </r>
    <r>
      <rPr>
        <i/>
        <sz val="9"/>
        <rFont val="Times New Roman"/>
        <family val="1"/>
        <charset val="204"/>
      </rPr>
      <t xml:space="preserve">
</t>
    </r>
  </si>
  <si>
    <r>
      <t>Водопровод, 
(сталь: d - 80 мм, L - 240 м)</t>
    </r>
    <r>
      <rPr>
        <i/>
        <sz val="9"/>
        <rFont val="Times New Roman"/>
        <family val="1"/>
        <charset val="204"/>
      </rPr>
      <t xml:space="preserve">
</t>
    </r>
  </si>
  <si>
    <r>
      <t>Распределительный газопровод низкого 
давления по 
ул. Тимирязева в пос. Южный Склон (вторая очередь строительства), 
ℓ- 2971,0 м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(подземный газопровод: труба 
ПЭ d - 160х9,1 мм, ℓ - 556,0 м; d - 110х6,3 мм, ℓ - 500,0 м;  
d - 90х5,2 мм, ℓ - 1899,0 м; труба СТ: d - 159х4,5 мм, 
ℓ - 2,0 м; d - 108х4 мм, ℓ - 2,0 м; d - 89х4 мм, ℓ - 12,0 м) </t>
    </r>
  </si>
  <si>
    <r>
      <t>03 251 501 ОП МП 219 Автомобильная дорога по 
ул. Восточной  (щебень, L - 538 м, ширина - 3,2 м)</t>
    </r>
    <r>
      <rPr>
        <i/>
        <sz val="9"/>
        <rFont val="Times New Roman"/>
        <family val="1"/>
        <charset val="204"/>
      </rPr>
      <t xml:space="preserve"> </t>
    </r>
  </si>
  <si>
    <r>
      <t>Проезд от ул. Таманской к дворовой территории многоквар-тирного дома по ул. Ленина, 79 в г. Темрюке 
(тип покрытия: асфальтобетон, L - 51 м</t>
    </r>
    <r>
      <rPr>
        <b/>
        <sz val="9"/>
        <rFont val="Times New Roman"/>
        <family val="1"/>
        <charset val="204"/>
      </rPr>
      <t>,</t>
    </r>
    <r>
      <rPr>
        <sz val="9"/>
        <rFont val="Times New Roman"/>
        <family val="1"/>
        <charset val="204"/>
      </rPr>
      <t xml:space="preserve"> S - 320 м</t>
    </r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 xml:space="preserve">) </t>
    </r>
  </si>
  <si>
    <r>
      <t>Артезианская 
скважина № 3 
куст 2 
(паспорт № 3)</t>
    </r>
    <r>
      <rPr>
        <i/>
        <sz val="9"/>
        <rFont val="Times New Roman"/>
        <family val="1"/>
        <charset val="204"/>
      </rPr>
      <t xml:space="preserve">
</t>
    </r>
  </si>
  <si>
    <r>
      <t xml:space="preserve">Водопровод, (Lобщ.- 320 м, сталь, d - 89 мм, L- 244 м; 
чугун, d - 150 мм, L - 76 м) </t>
    </r>
    <r>
      <rPr>
        <i/>
        <sz val="9"/>
        <rFont val="Times New Roman"/>
        <family val="1"/>
        <charset val="204"/>
      </rPr>
      <t xml:space="preserve"> </t>
    </r>
  </si>
  <si>
    <r>
      <t>Водопроводная линия,, (полиэтилен, d - 110 мм, L - 49 м, 
один кирпичный колодец 1х1 м)</t>
    </r>
    <r>
      <rPr>
        <i/>
        <sz val="9"/>
        <rFont val="Times New Roman"/>
        <family val="1"/>
        <charset val="204"/>
      </rPr>
      <t xml:space="preserve"> </t>
    </r>
  </si>
  <si>
    <r>
      <t>Уличный водопровод, 
(сталь, d - 100 мм, L - 425 м)</t>
    </r>
    <r>
      <rPr>
        <i/>
        <sz val="9"/>
        <rFont val="Times New Roman"/>
        <family val="1"/>
        <charset val="204"/>
      </rPr>
      <t xml:space="preserve"> </t>
    </r>
  </si>
  <si>
    <r>
      <t>Водопровод, 
(сталь d - 76 мм, полиэтилен d - 110 мм; L - 182 м)</t>
    </r>
    <r>
      <rPr>
        <i/>
        <sz val="9"/>
        <rFont val="Times New Roman"/>
        <family val="1"/>
        <charset val="204"/>
      </rPr>
      <t xml:space="preserve"> </t>
    </r>
  </si>
  <si>
    <r>
      <t>Водопроводные сети,  
(полиэтилен d - 90 мм, 110 мм; L - 852 м)</t>
    </r>
    <r>
      <rPr>
        <i/>
        <sz val="9"/>
        <rFont val="Times New Roman"/>
        <family val="1"/>
        <charset val="204"/>
      </rPr>
      <t xml:space="preserve"> </t>
    </r>
  </si>
  <si>
    <r>
      <t>Водопровод,
(сталь, d - 76 мм, L - 184,0 м)</t>
    </r>
    <r>
      <rPr>
        <i/>
        <sz val="9"/>
        <rFont val="Times New Roman"/>
        <family val="1"/>
        <charset val="204"/>
      </rPr>
      <t xml:space="preserve">
</t>
    </r>
  </si>
  <si>
    <r>
      <t>Водопровод по 
дворовой территории многоквартирного 
дома по ул. Горького, 
51 в г. Темрюке, 
(сталь: d - 100 мм</t>
    </r>
    <r>
      <rPr>
        <b/>
        <sz val="9"/>
        <rFont val="Times New Roman"/>
        <family val="1"/>
        <charset val="204"/>
      </rPr>
      <t xml:space="preserve">,
 </t>
    </r>
    <r>
      <rPr>
        <sz val="9"/>
        <rFont val="Times New Roman"/>
        <family val="1"/>
        <charset val="204"/>
      </rPr>
      <t xml:space="preserve">L - 16,3 м) </t>
    </r>
  </si>
  <si>
    <r>
      <t>Водопровод по 
дворовой территории многоквартирного 
дома по ул. Калинина, 97-а в г. Темрюке, (сталь d - 57 мм, L - 11,9 м)</t>
    </r>
    <r>
      <rPr>
        <i/>
        <sz val="9"/>
        <rFont val="Times New Roman"/>
        <family val="1"/>
        <charset val="204"/>
      </rPr>
      <t xml:space="preserve">  </t>
    </r>
  </si>
  <si>
    <r>
      <t>Водопровод по дворовой территории многоквартирного дома по 
ул. Карла Маркса, 289 в г. Темрюке, (ПВХ: d - 32 мм,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L - 40,7 м)</t>
    </r>
  </si>
  <si>
    <r>
      <t>Водопровод по 
дворовой территории многоквартирного 
дома по ул. К. Виногра-довой, 14 (ПВХ: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d - 63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мм, металлопластик 
d - 25 мм, L - 92,3 м)</t>
    </r>
  </si>
  <si>
    <r>
      <t>Водопровод по 
дворовой территории многоквартирного 
дома по ул. Красноар-мейская, 41 (ПВХ:</t>
    </r>
    <r>
      <rPr>
        <b/>
        <sz val="9"/>
        <rFont val="Times New Roman"/>
        <family val="1"/>
        <charset val="204"/>
      </rPr>
      <t xml:space="preserve"> 
</t>
    </r>
    <r>
      <rPr>
        <sz val="9"/>
        <rFont val="Times New Roman"/>
        <family val="1"/>
        <charset val="204"/>
      </rPr>
      <t>d - 50 мм,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L - 51 м)</t>
    </r>
  </si>
  <si>
    <r>
      <t>Водопровод по  дворовой территории многоквартирного дома по 
ул. Ленина, 38-а  в г. Темрюке, (п/э: d - 110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мм, L - 116,6 м)</t>
    </r>
  </si>
  <si>
    <r>
      <t>Водопровод по дворовой территории многоквартирного дома по 
ул. Ленина, 66 в г. Темрюке, (чугун: d - 100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мм, L - 31,9 м)</t>
    </r>
    <r>
      <rPr>
        <i/>
        <sz val="9"/>
        <rFont val="Times New Roman"/>
        <family val="1"/>
        <charset val="204"/>
      </rPr>
      <t xml:space="preserve">  </t>
    </r>
  </si>
  <si>
    <r>
      <t>Водопровод по дворовой территории многоквартирного дома по 
ул. Ленина, 75 в г. Темрюке, (ПВХ: d</t>
    </r>
    <r>
      <rPr>
        <b/>
        <sz val="9"/>
        <rFont val="Times New Roman"/>
        <family val="1"/>
        <charset val="204"/>
      </rPr>
      <t xml:space="preserve"> - </t>
    </r>
    <r>
      <rPr>
        <sz val="9"/>
        <rFont val="Times New Roman"/>
        <family val="1"/>
        <charset val="204"/>
      </rPr>
      <t xml:space="preserve">110 мм, L - 62,9 м) 
</t>
    </r>
    <r>
      <rPr>
        <i/>
        <sz val="9"/>
        <rFont val="Times New Roman"/>
        <family val="1"/>
        <charset val="204"/>
      </rPr>
      <t xml:space="preserve"> </t>
    </r>
  </si>
  <si>
    <r>
      <t>Водопровод по 
дворовой территории многоквартирного 
дома по ул. Ленина,86 (сталь: d - 32 мм, 
L - 12,7 м)</t>
    </r>
    <r>
      <rPr>
        <i/>
        <sz val="9"/>
        <rFont val="Times New Roman"/>
        <family val="1"/>
        <charset val="204"/>
      </rPr>
      <t xml:space="preserve"> </t>
    </r>
  </si>
  <si>
    <r>
      <t>Водопровод по дворовой территории многоквартирного дома по 
ул. Ленина, 88 - 90 в г. Темрюке, Lобщ. - 28,3 м 
(сталь: d</t>
    </r>
    <r>
      <rPr>
        <b/>
        <sz val="9"/>
        <rFont val="Times New Roman"/>
        <family val="1"/>
        <charset val="204"/>
      </rPr>
      <t xml:space="preserve"> -</t>
    </r>
    <r>
      <rPr>
        <sz val="9"/>
        <rFont val="Times New Roman"/>
        <family val="1"/>
        <charset val="204"/>
      </rPr>
      <t xml:space="preserve"> 50 мм, L - 14,9 м; d - 150 мм, L - 13,4 м)</t>
    </r>
    <r>
      <rPr>
        <i/>
        <sz val="9"/>
        <rFont val="Times New Roman"/>
        <family val="1"/>
        <charset val="204"/>
      </rPr>
      <t xml:space="preserve">  </t>
    </r>
  </si>
  <si>
    <r>
      <t>Водопровод по дворовой территории многоквартирных домов по 
ул. Ленина, 92, 94, 96, 98, 100,102, ул. Октябрьская, 133, 135, 137
Lобщ.-369,5 м (сталь: d - 100 мм, L-156,9 м; d - 76 мм, L-134,3 м; 
d - 50 мм, L - 41,5 м; п/э: d - 50 мм, L - 8,9 м; d - 32 мм, L - 2 м; 
металлопластик d - 32 мм, L - 25,9 м)</t>
    </r>
    <r>
      <rPr>
        <i/>
        <sz val="9"/>
        <rFont val="Times New Roman"/>
        <family val="1"/>
        <charset val="204"/>
      </rPr>
      <t xml:space="preserve">  </t>
    </r>
  </si>
  <si>
    <r>
      <t xml:space="preserve">Водопровод по дворовой территории многоквартирных домов  по 
ул. Ленина, 176, 178, 180 в г. Темрюке,
(сталь: d </t>
    </r>
    <r>
      <rPr>
        <b/>
        <sz val="9"/>
        <rFont val="Times New Roman"/>
        <family val="1"/>
        <charset val="204"/>
      </rPr>
      <t>-</t>
    </r>
    <r>
      <rPr>
        <sz val="9"/>
        <rFont val="Times New Roman"/>
        <family val="1"/>
        <charset val="204"/>
      </rPr>
      <t xml:space="preserve"> 80 мм, L- 75,9 м)</t>
    </r>
  </si>
  <si>
    <r>
      <t>Водопровод по 
дворовой территории многоквартирных 
домов по ул.Макарова,
1/1, 1/2 , Lобщ.-150,6 м 
(сталь: d - 76 мм, 
L - 88 м, d - 32 мм,
 L - 62,6 м)</t>
    </r>
    <r>
      <rPr>
        <i/>
        <sz val="9"/>
        <rFont val="Times New Roman"/>
        <family val="1"/>
        <charset val="204"/>
      </rPr>
      <t xml:space="preserve"> </t>
    </r>
  </si>
  <si>
    <r>
      <t>Водопровод по 
дворовой территории многоквартирного 
дома по ул.Муравьева, 7-б (сталь: d - 32 мм, 
L - 45,6 м)</t>
    </r>
    <r>
      <rPr>
        <i/>
        <sz val="9"/>
        <rFont val="Times New Roman"/>
        <family val="1"/>
        <charset val="204"/>
      </rPr>
      <t xml:space="preserve">  </t>
    </r>
  </si>
  <si>
    <r>
      <t>Водопровод по дворовой территории многоквартирного дома по 
ул. Октябрьская, 108 в г. Темрюке, (сталь: d - 57 мм, L - 94,2 м)</t>
    </r>
    <r>
      <rPr>
        <i/>
        <sz val="9"/>
        <rFont val="Times New Roman"/>
        <family val="1"/>
        <charset val="204"/>
      </rPr>
      <t xml:space="preserve"> </t>
    </r>
  </si>
  <si>
    <r>
      <t xml:space="preserve">Водопровод по дворовой территории многоквартирного дома по 
ул. Степана Разина, 27 в г. Темрюке, (сталь: d - 50 мм, L - 10 м)
</t>
    </r>
    <r>
      <rPr>
        <i/>
        <sz val="9"/>
        <rFont val="Times New Roman"/>
        <family val="1"/>
        <charset val="204"/>
      </rPr>
      <t xml:space="preserve">23:30:1106002:226-23/044/2018-3 от 29.10.2018 </t>
    </r>
  </si>
  <si>
    <r>
      <t>Водопровод по дворовой территории многоквартирного дома по 
ул. Таманская, 3 в г. Темрюке, (сталь: d - 40 мм, L - 36,9 м)</t>
    </r>
    <r>
      <rPr>
        <i/>
        <sz val="9"/>
        <rFont val="Times New Roman"/>
        <family val="1"/>
        <charset val="204"/>
      </rPr>
      <t xml:space="preserve">  </t>
    </r>
  </si>
  <si>
    <r>
      <t xml:space="preserve">Водопровод по дворовой территории многоквартирного дома по 
ул. Таманская, 13 в г. Темрюке, (сталь: d - 25 мм, L - 5,8 м) 
</t>
    </r>
    <r>
      <rPr>
        <i/>
        <sz val="9"/>
        <rFont val="Times New Roman"/>
        <family val="1"/>
        <charset val="204"/>
      </rPr>
      <t xml:space="preserve"> </t>
    </r>
  </si>
  <si>
    <r>
      <t>Канализационная сеть по дворовой террито-
рии многоквартирного 
дома по ул. Октябрь-ская, 34, (а/цемент: 
d - 100 мм, L - 23,71 м; 
d - 150 мм, L - 61,59 м)</t>
    </r>
    <r>
      <rPr>
        <i/>
        <sz val="9"/>
        <rFont val="Times New Roman"/>
        <family val="1"/>
        <charset val="204"/>
      </rPr>
      <t xml:space="preserve"> </t>
    </r>
  </si>
  <si>
    <t>Сведения 
о регист-
рации 
вещного 
права
(оператив-
ное управ-ление, 
хоз.веде-
ние)</t>
  </si>
  <si>
    <t>Реквизиты 
документов-
оснований 
возникновения 
права муници-
пальной собствен-
ности, дата 
возникновения 
права</t>
  </si>
  <si>
    <t>23:30:111
4021:134-23/044/
2019-1,  26.03.2019</t>
  </si>
  <si>
    <t>23-23/044-23/044/803/ 2016-
3407/1, 30.11.2016</t>
  </si>
  <si>
    <t>23:30:111
4021:132-
23 /044/
2017-1, 24.03.2017</t>
  </si>
  <si>
    <t>Помещения (жилые)</t>
  </si>
  <si>
    <t>г.Темрюк, 
ул.Ленина 88, нежилое 
помещение 
№ 1</t>
  </si>
  <si>
    <t xml:space="preserve"> 23-23-44/-39/2010-
136 , 24.09.2010</t>
  </si>
  <si>
    <t>23:30:110
9027:269-
23/ 044/
2018-1, 16.10.2018</t>
  </si>
  <si>
    <t xml:space="preserve"> 23-23/044-23/044/ 600/2016-561/1, 12.04.2016 </t>
  </si>
  <si>
    <t xml:space="preserve">23-23/044-23/044/ 600/2016-1566/1, 20.09.2016  </t>
  </si>
  <si>
    <t>23:30:110
9027:269-
23/ 044/
2018-2, 12.11.2018</t>
  </si>
  <si>
    <t>г. Темрюк, 
ул. Анджиев-ского, 55, 
корпус 2, 
квартира № 10</t>
  </si>
  <si>
    <t>23-23-44/ 060/2010-
038, 22.10.2010</t>
  </si>
  <si>
    <t xml:space="preserve"> 23:30:110
6003:92-
23/ 044/
2018-2,  29.11.2018</t>
  </si>
  <si>
    <t>23:30:110
6003:90-23/ 044/
2018-2 ,
28.11.2018</t>
  </si>
  <si>
    <t>23-23-44/
060/ 2010-
039,
22.10.2010</t>
  </si>
  <si>
    <t xml:space="preserve">23-23-44/ 001/2012-
048,
27.02.2012 </t>
  </si>
  <si>
    <t xml:space="preserve">23-23-44/ 003/2012-
091,
20.01.2012 </t>
  </si>
  <si>
    <t xml:space="preserve">23-23-44/ 003/2012-
090,
20.01.2012 </t>
  </si>
  <si>
    <t xml:space="preserve">23-23-44/ 001/2012-
04,
27.02.2012 </t>
  </si>
  <si>
    <t>г. Темрюк, 
пер. им. Дуси 
Виноградовой,
 1</t>
  </si>
  <si>
    <t>г. Темрюк, 
пос. Октябрь-ский, 
ул. Луговая, 
7</t>
  </si>
  <si>
    <t xml:space="preserve"> 23-23-44/ 083/2010-
022, 24.06.2011</t>
  </si>
  <si>
    <t>23-23-44/ 083/2010-
023 ,24.06.2011</t>
  </si>
  <si>
    <t>Здание Дворца 
спорта</t>
  </si>
  <si>
    <t>23-23-44/ 060/2010-
793, 24.12.2010</t>
  </si>
  <si>
    <t>23-01.44-2.4.20023-
40, 26.02.2003</t>
  </si>
  <si>
    <t xml:space="preserve"> 23:30:110
7047:129-23/044/
2018-1, 05.04.2018</t>
  </si>
  <si>
    <t>23:30:111
1002:144
-23/044/
2017-2,  09.11.2017</t>
  </si>
  <si>
    <t>23-23-44/ 060/2010-
662, 22.12.2010</t>
  </si>
  <si>
    <t>23-23-44/ 060/2010-
661, 22.12.2010</t>
  </si>
  <si>
    <t>Площадка 
для тенниса</t>
  </si>
  <si>
    <t xml:space="preserve">Площадка 
для тенниса  </t>
  </si>
  <si>
    <t>Мощение 
асфальтное 
дворовое</t>
  </si>
  <si>
    <t xml:space="preserve">Футбольное 
поле </t>
  </si>
  <si>
    <t>г. Темрюк, 
ул. Розы
Люксембург, 
55-А 
(городской 
стадион)</t>
  </si>
  <si>
    <t xml:space="preserve">Беговая 
дорожка </t>
  </si>
  <si>
    <t xml:space="preserve">Атлетический 
сектор 
</t>
  </si>
  <si>
    <t>Туалет (на 
10 очков)</t>
  </si>
  <si>
    <t xml:space="preserve">23:30:110
9056:112-23/044/
2019-2
19.06.2019     </t>
  </si>
  <si>
    <t>23:30:110
9056:112/23
/044/ 2018-1
10.07.2018</t>
  </si>
  <si>
    <t>23-23/044-
23/044/020/
2015-1868/1 
11.09.2015</t>
  </si>
  <si>
    <t>лит. Н - 
23:30:110
9056:160</t>
  </si>
  <si>
    <t>23-23/044-
23/044/020/
2015-1871/1 
11.09.2015</t>
  </si>
  <si>
    <t xml:space="preserve">23-23/044-
23/044/020/
2015-1865/1 
11.09.2015 </t>
  </si>
  <si>
    <t>г. Темрюк, 
ул. Ленина, 
48</t>
  </si>
  <si>
    <t xml:space="preserve"> 23:30:110
6008:171-
23/044/
2018-1, 19.03.2018  </t>
  </si>
  <si>
    <t xml:space="preserve">23:30:110
6008:171-
23/044/
2018-2, 13.04.2018  </t>
  </si>
  <si>
    <t xml:space="preserve">23:30:110
6008:171-
23/044/
2018-2,
13.04.2018  </t>
  </si>
  <si>
    <t xml:space="preserve">Темрюкское
городское
поселение, 
г. Темрюк,
 ул. Ленина, 
36, нежилое 
помещение №1 </t>
  </si>
  <si>
    <t xml:space="preserve">23:30:110
6003:353-
23/044/
2018-1,
 28.03.2018  </t>
  </si>
  <si>
    <t>23:30:110
6003:353-
23/044
/2018-2,
13.04.2018</t>
  </si>
  <si>
    <t>г. Темрюк, 
ул. Ленина, 
36</t>
  </si>
  <si>
    <t xml:space="preserve">Здание 
тяжелой 
атлетики </t>
  </si>
  <si>
    <t xml:space="preserve">23:30:110
7047:129-23/
044/2018-2,
13.04.2018  </t>
  </si>
  <si>
    <t>Краснодарский 
край,
г. Темрюк, 
ул. Мира, 
152/1</t>
  </si>
  <si>
    <t>Здание 
материального 
склада</t>
  </si>
  <si>
    <t>Здание 
плотницкого 
цеха</t>
  </si>
  <si>
    <t>Здание кузницы 
(здание кузнечного 
цеха; здание РЭУ, 
здание 
цементного 
цеха)</t>
  </si>
  <si>
    <t xml:space="preserve">лит. Д -
23:30:1108
003:22-23/044/
2018-1,  05.03.2018  </t>
  </si>
  <si>
    <t>г.Темрюк, 
ул. Перво-майская, 39/1</t>
  </si>
  <si>
    <t xml:space="preserve">Насосно-
воздушная  с
танция ОСК </t>
  </si>
  <si>
    <t>Хлораторная 
ОСК</t>
  </si>
  <si>
    <t>Здание решеток 
ОСК</t>
  </si>
  <si>
    <t>23-23-44/025/
2010-357, 
16.06.2010</t>
  </si>
  <si>
    <t>23:30:0401
003:317-23/ 044/2017-1, 07.06.2017</t>
  </si>
  <si>
    <t>23-23-44/025/
2010-352, 
16.06.2010</t>
  </si>
  <si>
    <t>23:30:0000
000:1478-23/
 044/2017-1,
07.06.2017</t>
  </si>
  <si>
    <t>23-23-44/025/
2010-350, 16.06.2010</t>
  </si>
  <si>
    <t>23:30:0000
000:1476-23/ 044/2017-1,
 06.06.2017</t>
  </si>
  <si>
    <t>23:30:0000
000:1386-23/
044/2017-1,
 06.06.2017</t>
  </si>
  <si>
    <t>23-23-44/025/
2010-345, 16.06.2010</t>
  </si>
  <si>
    <t>23:30:0000
000:957-23 044/2017-1, 07.06.2017</t>
  </si>
  <si>
    <t>23-23-44/025/
2010-354, 16.06.2010</t>
  </si>
  <si>
    <t>23-23/044-23/044/013/
2016-383/1,
13.04.2016</t>
  </si>
  <si>
    <t>23:30:1108
003:23 -23/ 
044/2018-1, 31.08.2018</t>
  </si>
  <si>
    <t>23-23/044-23/044/600/
2016-297/1, 
03.03.2016</t>
  </si>
  <si>
    <t xml:space="preserve">23:30:1108
002:36 -23/ 
044/2018-1,
 05.03.2016 </t>
  </si>
  <si>
    <t xml:space="preserve">23-23/044-
23/044/803/
2016-2012/1
07.11.2016 </t>
  </si>
  <si>
    <t xml:space="preserve">23:30:1108
003:27-23/
044/2018-1, 
05.03.2018 </t>
  </si>
  <si>
    <t xml:space="preserve">23/044-23/044/
803/2016-
2006/1, 
02.11.2016 </t>
  </si>
  <si>
    <t xml:space="preserve"> 23:30:1108
003:26-23/ 
044/2018-1,
05.03.2018 </t>
  </si>
  <si>
    <t xml:space="preserve">23-23/044-23/044/803/ 2016-2010/1 
 01.11.2016 </t>
  </si>
  <si>
    <t xml:space="preserve">23:30:1108
003:29-23/ 044/2018-1 
04.04.2018 </t>
  </si>
  <si>
    <t>23-23-44/060/
2010-497, 
09.12.2010</t>
  </si>
  <si>
    <t>23:30:1105
056:27-23/ 044/2017-1,
 06.06.2017</t>
  </si>
  <si>
    <t>23-23/044-23/044/010/ 2015-043/1, 11.03.2015</t>
  </si>
  <si>
    <t>г. Темрюк, 
ул. Яна Фабрициуса,
1 А</t>
  </si>
  <si>
    <t xml:space="preserve"> г. Темрюк, 
ул. Бувина, 
284</t>
  </si>
  <si>
    <t>г. Темрюк, 
ул. Макарова, 
4, строение
№ 1</t>
  </si>
  <si>
    <t>23-23/044-23/044/ 
010/2015-112/1, 11.03.2015</t>
  </si>
  <si>
    <t>23-23/044-23/044/010/ 2015-044/1, 11.03.2015</t>
  </si>
  <si>
    <t>23:30:1203
012:95-23/ 044/2017-1, 17.02.2017</t>
  </si>
  <si>
    <t>23:30:1203
012:97-23/ 044/2017-1, 15.02.2017</t>
  </si>
  <si>
    <t>23:30:1203
012:98-23/ 044/2017-1, 20.02.2017</t>
  </si>
  <si>
    <t>23-23/044-23/044/025/ 2015-113/1, 11.03.2015</t>
  </si>
  <si>
    <t>Здание 
дизельной 
КНС</t>
  </si>
  <si>
    <t xml:space="preserve">г. Темрюк, 
ул. Анджиев-ского, 55 к, </t>
  </si>
  <si>
    <t>автодорога 
г. Темрюк - 
г. раснодар-г.Кропоткин- 
граница Ставрополь-ского края, 
КМ 19+200 
(слева от автодороги), 
участок № 1</t>
  </si>
  <si>
    <t>23:30:1106
017:452-23/ 044/2018-1, 29.03.2018</t>
  </si>
  <si>
    <t>23:30:1106
017:453-23/ 044/2018-1, 29.03.2018</t>
  </si>
  <si>
    <t>23:30:1106
017:454-23/ 044/2018-1, 
29.03.2018</t>
  </si>
  <si>
    <t>23:30:1106
017:455-23/ 044/2018-1, 
29.03.2018</t>
  </si>
  <si>
    <t>23:30:1106
017:456-23/ 044/2018-1, 29.03.2018</t>
  </si>
  <si>
    <t>23:30:120
3012:88-23/044
/2019-2,
11.02.2019</t>
  </si>
  <si>
    <t>23-23/044-23/044/
803/2016-3184/1, 25.11.2016</t>
  </si>
  <si>
    <t>23-23/044-23/044/
803/2016-3405/1, 30.11.2016</t>
  </si>
  <si>
    <t>автодорога: 
г. Темрюк - 
г. Краснодар - 
г. Кропоткин - 
граница Ставрополь-
ского края, КМ 19+200 (слева 
от дороги), участок № 3</t>
  </si>
  <si>
    <t>автодорога: 
г. Темрюк - 
г. Краснодар -
 г. Кропоткин - 
граница Ставрополь-
ского края, КМ 19+200 (слева 
от дороги), участок № 1</t>
  </si>
  <si>
    <t>автодорога: 
г. Темрюк - 
г. Краснодар - 
г. Кропоткин - 
граница Ставрополь-
ского края, КМ 19+200 (слева 
от дороги), участок № 1</t>
  </si>
  <si>
    <t>автодорога: 
г. Темрюк - 
г. Краснодар - 
г. Кропоткин - 
граница Ставрополь-
ского края, КМ 19+200 (слева 
от дороги), 
участок № 3</t>
  </si>
  <si>
    <t>автодорога: 
г. Темрюк - 
г. Краснодар -
 г. Кропоткин - 
граница Ставрополь-
ского края, КМ 19+200 (слева 
от дороги), участок № 3</t>
  </si>
  <si>
    <t>23:30:111
4021:133-23/ 044/2019-1,
 26.03.2019</t>
  </si>
  <si>
    <t>23-23/044-23/044/ 
803/2016-3409/1,
30.11.2016</t>
  </si>
  <si>
    <t>23-23/044-23/044/803/ 2016-3188/1
 28.11.2016</t>
  </si>
  <si>
    <t xml:space="preserve">23:30:111
4021:131 -23/044/
2017-1, 06.07.2017  </t>
  </si>
  <si>
    <t>Павильон 
артскважин, 
куст 4</t>
  </si>
  <si>
    <t xml:space="preserve">Павильон 
артезианских 
скважин, куст 5 </t>
  </si>
  <si>
    <t xml:space="preserve">Павильон 
артезианских с
кважин, куст 6 </t>
  </si>
  <si>
    <t>автодорога: г.Темрюк - 
г. Краснодар - г.Кропоткин-граница Ставрополь-
ского края, КМ 19+200 (слева 
от дороги), участок № 1</t>
  </si>
  <si>
    <t>23:30:120
3012:99-23/ 044/2017-1 
01.06.2017</t>
  </si>
  <si>
    <t>автодорога: г.Темрюк - 
г. Краснодар - г.Кропоткин-граница Ставрополь-
ского края, КМ 19+200 (слева
 от дороги), участок № 1</t>
  </si>
  <si>
    <t>23-23/044-23/044/803/ 2016-3408/1 
30.11.2016</t>
  </si>
  <si>
    <t xml:space="preserve"> 23:30:120
3012:93-23/ 044/2019-1
26.03.2019</t>
  </si>
  <si>
    <t>23:30:1203012:87-23/ 044/2017-1 
22.03.2017</t>
  </si>
  <si>
    <t>автодорога: г.Темрюк - 
г. Краснодар - г.Кропоткин-граница Ставрополь-
ского края, КМ 19+200 (слева 
от дороги), участок № 2</t>
  </si>
  <si>
    <t>23-23/044-23/044/803/ 2016-5418/1 
24.12.2016</t>
  </si>
  <si>
    <t>23-23/044-23/044/803/ 2016-3403/1 
30.11.2016</t>
  </si>
  <si>
    <t>23:30:120
3012:85-23/ 
044/2017-1 
22.03.2017</t>
  </si>
  <si>
    <t>г. Темрюк 
Порт
ОСК</t>
  </si>
  <si>
    <t xml:space="preserve">23-23/044-23/044
/030/2015-135/1 
20.04.2015  </t>
  </si>
  <si>
    <t>23-23-44/ 044/2011-
029, 29.07.2011</t>
  </si>
  <si>
    <t xml:space="preserve">23:30:120
1004:168-23/ 044/2017-1
06.06.2017  </t>
  </si>
  <si>
    <t>автодорога: 
г. Темрюк - 
г. Краснодар - 
г. Кропоткин - граница Ставропол-
ьского края, КМ 3+750 (справа 
от автодороги)</t>
  </si>
  <si>
    <t>23-23-44/044/ 
2011-030,29.07.2011</t>
  </si>
  <si>
    <t xml:space="preserve">23:30:120
1000:75-23/ 044/2017-1 
о07.06.2017  </t>
  </si>
  <si>
    <t xml:space="preserve"> автодорога: 
г. Темрюк -
г. Краснодар - 
г. Кропоткин - граница Ставрополь-
ского края, КМ 19+200 (слева 
от автодороги),
 участок № 1</t>
  </si>
  <si>
    <t xml:space="preserve"> автодорога: 
г. Темрюк -
г. Краснодар - 
г. Кропоткин-граница Ставрополь-
ского края, КМ 19+200 (слева 
от автодороги), участок № 1</t>
  </si>
  <si>
    <t>23:30:120
3012:96-23/ 044/2017-1 
15.02.2017</t>
  </si>
  <si>
    <t>23:30:040
1003:167-23/ 044/2017-1,
06.06.2017</t>
  </si>
  <si>
    <t>23-АК 779294 ,
09.06.2012</t>
  </si>
  <si>
    <t>23:30:040
1003:159-23/ 044/2017-1 
 07.06.2017</t>
  </si>
  <si>
    <t>23-АК 294055, 27.02.2012</t>
  </si>
  <si>
    <t>Приемная 
камера 
ОСК</t>
  </si>
  <si>
    <t>г. Темрюк, 
Порт 
ОСК</t>
  </si>
  <si>
    <t>г. Темрюк, 
Порт, 
ОСК</t>
  </si>
  <si>
    <t xml:space="preserve">23:30:040
1003:166-23/ 044/2017-1, 06.06.2017 </t>
  </si>
  <si>
    <t>23:30:040
1003:161-23/ 044/2017-1,
 06.06.2017</t>
  </si>
  <si>
    <t>Иловые 
площадки 
ОСК</t>
  </si>
  <si>
    <t>23:30:040 1003:145-23/ 044/2017-,
 06.06.2017</t>
  </si>
  <si>
    <r>
      <t>Сборный 
резервуар ОСК</t>
    </r>
    <r>
      <rPr>
        <i/>
        <sz val="9"/>
        <rFont val="Times New Roman"/>
        <family val="1"/>
        <charset val="204"/>
      </rPr>
      <t xml:space="preserve">
</t>
    </r>
  </si>
  <si>
    <t xml:space="preserve"> г. Темрюк, 
ул. Перво-
майская ,39/1</t>
  </si>
  <si>
    <t xml:space="preserve">23:30:1114
026:138-23/ 044/2017-1 
31.05.2017 </t>
  </si>
  <si>
    <t>23:30:1111
002:262-23/ 
044/2017-1 
31.05.2017</t>
  </si>
  <si>
    <t xml:space="preserve">23:30:1110
032:82-23/ 044/2017-1 
31.05.2017 </t>
  </si>
  <si>
    <t xml:space="preserve">23:30:1111
004:80-23/ 
044/2017-1 
30.05.2017 </t>
  </si>
  <si>
    <t xml:space="preserve">23:30:1114
026:139-23/ 
044/2017-1 
30.05.2017 </t>
  </si>
  <si>
    <t>23:30:1110
032:83-23/ 044/2017-1 
30.05.2017</t>
  </si>
  <si>
    <t>23:30:1110
021:42-23/ 044/2017-1 
30.05.2017</t>
  </si>
  <si>
    <t xml:space="preserve">23:30:111
0032:83-23 /044/2018-2 18.07.2018  </t>
  </si>
  <si>
    <t xml:space="preserve">23:30:1110
021:42-23/ 044/2018-2 18.07.2018  </t>
  </si>
  <si>
    <t>23:30:1111
004:81-23/ 044/2018-2 18.07.2018</t>
  </si>
  <si>
    <t xml:space="preserve">23:30:1111
004:81-23/ 044/2017-1 
30.05.2017 </t>
  </si>
  <si>
    <t>23:30:1111
002:261-23/
044/2017-1 
30.05.2017</t>
  </si>
  <si>
    <t xml:space="preserve">3:30:1111
002:261-23/ 044/2018-2 18.07.2018 </t>
  </si>
  <si>
    <t xml:space="preserve">23-23/044-23/044/ 803/2016-5420/1 
24.12.2016   </t>
  </si>
  <si>
    <t xml:space="preserve">23-23/044-23/044/013/ 2016-825/1 
03.10.2016   </t>
  </si>
  <si>
    <t>23-23/044-23/044/803/ 2016-527/1 
05.10.2016</t>
  </si>
  <si>
    <t xml:space="preserve">23-23/044-23/044/ 018/ 2016-2486/1 
03.10.2016   </t>
  </si>
  <si>
    <t xml:space="preserve">23-23/044-23/044/ 018/ 2016-2485/1 
03.10.2016   </t>
  </si>
  <si>
    <t xml:space="preserve">г. Темрюк, ул. Анджиевского, 
от жилого дома №42 до ул. Юбилейной; 
ул. Юбилейная,
 № 1 - 73; от ул. Юбилейной, № 1, 
до ул. Карла Маркса, № 222 </t>
  </si>
  <si>
    <t xml:space="preserve">23-23/044-23/044/ 018/ 2016-2484/1 
 03.10.2016   </t>
  </si>
  <si>
    <t xml:space="preserve">3-23/044-23/044/ 803/ 2016-517/1 
06.10.2016     </t>
  </si>
  <si>
    <t xml:space="preserve">23-23/044-23/044/803/ 2016-516/1 
06.10.2016    </t>
  </si>
  <si>
    <t xml:space="preserve">23-23/044-23/044/600/ 2016-1637/1 
04.10.2016   </t>
  </si>
  <si>
    <t>г. Темрюк, 
ул. Шевченко, 
№ 32 - 72</t>
  </si>
  <si>
    <t xml:space="preserve"> г. Темрюк, 
ул. Шопена, 
№ 85 - 157</t>
  </si>
  <si>
    <t xml:space="preserve">г. Темрюк, 
ул. Щорса, 
№ 31 - 67 </t>
  </si>
  <si>
    <t xml:space="preserve">г. Темрюк, 
ул. Светлая, 
№ 3 - 16; 
№ 20-А,  </t>
  </si>
  <si>
    <t xml:space="preserve"> г. Темрюк, 
ул. Шевченко, 
№ 72 - 94</t>
  </si>
  <si>
    <t xml:space="preserve">23-23/044-23/044/803 2016-514/1 06.10.2016    </t>
  </si>
  <si>
    <t xml:space="preserve">23-23/044-23/803/
2016-5401/1 
27.12.2016   </t>
  </si>
  <si>
    <t xml:space="preserve">23-23/044-23/044/600/ 2016-1638/1
03.10.2016   </t>
  </si>
  <si>
    <t>г. Темрюк, 
ул. Энгельса, 
от ул. Декаб-ристов до № 12, № 82-129</t>
  </si>
  <si>
    <t>г. Темрюк, по 
ул. Коллонтай 
до пер. Верхний, по ул. Карла Маркса, от 
№ 188а до 
пер. Верхний, 
пер. Верхний</t>
  </si>
  <si>
    <t xml:space="preserve">23-23/044-23/044/013/ 2016-818/1 
03.10.2016    </t>
  </si>
  <si>
    <t xml:space="preserve">23-23/044-23/044/803/ 2016-523/1 
06.10.2016   </t>
  </si>
  <si>
    <t>г. Темрюк, 
ул. Розы Люк-
сембург, № 17 - 43, № 22 - 32</t>
  </si>
  <si>
    <t>Наружный водопровод,  
(сталь, d - 100, 150 мм; а/цемент, d - 100, 150 мм; чугун, d - 200 мм; L - 742,7 м)</t>
  </si>
  <si>
    <t>Водопроводная  
линия, (полиэтилен: 
d - 150 мм, L - 616 м)</t>
  </si>
  <si>
    <t xml:space="preserve">23-23/044-23/044/803/ 2016-520/1 
06.10.2016    </t>
  </si>
  <si>
    <t xml:space="preserve">23-23/044-23/044/013/ 2016-824/1 
03.10.2016   </t>
  </si>
  <si>
    <t xml:space="preserve">23-23/044-23/044/600/ 2016-1641/1 
04.10.2016   </t>
  </si>
  <si>
    <t xml:space="preserve">23-23/044-23/044/803/ 2016-493/1 
06.10.2016    </t>
  </si>
  <si>
    <t xml:space="preserve">23:30:0000
000:2585-
23/ 044/
2017-1, 16.03.2017    </t>
  </si>
  <si>
    <t xml:space="preserve">23-23/044-23/044/018/ 2016-2479/1 
03.10.2016   </t>
  </si>
  <si>
    <t xml:space="preserve"> г. Темрюк, от насосной станции  
2-го подъема Курчанского водозабора до резервуара чистой воды на ул. Перво-майской, 39/1</t>
  </si>
  <si>
    <t xml:space="preserve">23-23/044-
23/ 044/803/ 2016-2025/1 
01.11.2016   </t>
  </si>
  <si>
    <t xml:space="preserve">23:30:0000
000:2580-
23/ 044/
2017-1, 27.02.2017   </t>
  </si>
  <si>
    <t xml:space="preserve">г. Темрюк, от кустов артези-
анских скважин 
№ 1 и № 4 до резервуаров чистой  воды  Курчанского 
водозабора </t>
  </si>
  <si>
    <t xml:space="preserve">23:30:0000
000:2576-23/044/
2017-1, 28.02.2017   </t>
  </si>
  <si>
    <t xml:space="preserve">23-23/044-23/ 044/803
/2016-529/1 05.10.2016   </t>
  </si>
  <si>
    <t xml:space="preserve">23:30:0000
000:2574-
23/ 044/
2017-1,
28.02.2017   </t>
  </si>
  <si>
    <t xml:space="preserve">23-23/044-
23/ 044/803 /2016-497/1 06.10.2016   </t>
  </si>
  <si>
    <t xml:space="preserve">г. Темрюк,  
ул. Черныше-
вского, 
№ 4 б - 67 </t>
  </si>
  <si>
    <t>г. Темрюк, 
ул. Полетаева, 
от пер. Восточный 
до пер. Курчанский</t>
  </si>
  <si>
    <t xml:space="preserve">23-23/044-23/ 044/803/ 2016-506/1 06.10.2016   </t>
  </si>
  <si>
    <t xml:space="preserve">23-23/044-23/ 044/803/ 2016-491/1  06.10.2016   </t>
  </si>
  <si>
    <t xml:space="preserve">23-23/044-23/ 044/803/ 2016-528/1 06.10.2016  </t>
  </si>
  <si>
    <t xml:space="preserve">23-23/044-23/ 044/803/ 2016-512/1  05.10.2016   </t>
  </si>
  <si>
    <t>г. Темрюк, 
ул. Гагарина, 
от жилого дома 
№ 1 до ул. К. Виноградовой</t>
  </si>
  <si>
    <t>г. Темрюк, ул. Набережная, 
от ул. Степана Разина до здания котельной</t>
  </si>
  <si>
    <t>г. Темрюк, ул. Гагарина, от 
ул. К. Виногра-довой до 
жилого дома 
№ 368</t>
  </si>
  <si>
    <t xml:space="preserve">23-23/044-23/ 044/803 /2016-2022/1 
 02.11.2016   </t>
  </si>
  <si>
    <t xml:space="preserve"> г. Темрюк, 
пер. Комсомоль-
ский, от ул. Гагарина до ул. 27 Сентября </t>
  </si>
  <si>
    <t>г. Темрюк, ул. Свободная, 
от № 26/1 до 
№ 15 б</t>
  </si>
  <si>
    <t xml:space="preserve">23-23/044-23/ 044/018/ 2016-2487/1 
03.10.2016   </t>
  </si>
  <si>
    <t xml:space="preserve">23-23/044-23/ 044/018/ 2016-2488/1
03.10.2016  </t>
  </si>
  <si>
    <t xml:space="preserve">23-23/044-23/ 044/803/ 
2016-2014/1 
от 02.11.2016   </t>
  </si>
  <si>
    <t xml:space="preserve">23-23/044-23/ 044/803/ 
2016-530/1 
05.10.2016   </t>
  </si>
  <si>
    <t xml:space="preserve">23-23/044-23/ 044/018/ 2016-2489/1 
03.10.2016   </t>
  </si>
  <si>
    <t xml:space="preserve">23-23/044-23/044/ 018/ 2016-2490/1 
03.10.2016   </t>
  </si>
  <si>
    <t>г. Темрюк, 
ул. Таманская,
 от ул. Красноар-
мейской до 
ул. Урицкого</t>
  </si>
  <si>
    <t>г. Темрюк, 
ул. Вильямса, 
№ 2 - 16</t>
  </si>
  <si>
    <t>г. Темрюк, 
ул. Комсомоль-
ская, № 2 - 44</t>
  </si>
  <si>
    <t xml:space="preserve"> г. Темрюк, 
ул. Таманская 
(от ул.Урицкого 
до ул.Герцена)</t>
  </si>
  <si>
    <t xml:space="preserve">23-23/044-23/044/ 803/2016-524/1 
05.10.2016    </t>
  </si>
  <si>
    <t xml:space="preserve">23-23/044-23/044/ 803/2016-2015/1 
03.11.2016   </t>
  </si>
  <si>
    <t xml:space="preserve">23-23/044-23/044/ 803/2016-510/1 
06.10.2016    </t>
  </si>
  <si>
    <t>г. Темрюк, ул. Ст. Разина, от 
ул. Таманская,
№ 9, до ул. Степана Разина, № 16</t>
  </si>
  <si>
    <t xml:space="preserve">23-23/044-23/044/ 803/2016-508/1 
07.10.2016    </t>
  </si>
  <si>
    <t>г. Темрюк, ул. Даргомыжского (от ул. Бувина до ул. Карла Маркса)</t>
  </si>
  <si>
    <t xml:space="preserve">г. Темрюк, ул. Даргомыжского 
(от ул. Марата до жилого 
дома № 46) </t>
  </si>
  <si>
    <t>г. Темрюк, ул. Даргомыжского-Бувина (между правой и левой 
стороной ул. Бувина</t>
  </si>
  <si>
    <t>г. Темрюк, ул. Лиманная (от 
пер. Широкий 
до жилого дома № 13)</t>
  </si>
  <si>
    <t>г. Темрюк, 
ул. Лиманная 
(от  жилого дома
 № 13 до жилого дома № 186)</t>
  </si>
  <si>
    <t xml:space="preserve">г. Темрюк, ул. Орджоникидзе, (от жилого дома 
№ 26 до ул. Труда), </t>
  </si>
  <si>
    <t xml:space="preserve">г. Темрюк, 
ул. Полетаева 
(от пер.Зеленый до жилого дома № 2/3), </t>
  </si>
  <si>
    <t>г. Темрюк, 
ул. Муравьева (от ул. Карла Маркса до жилого дома 
№ 35)</t>
  </si>
  <si>
    <t>г. Темрюк, ул. Марата (от ул. Куйбышева до пер. Совхозный)</t>
  </si>
  <si>
    <t xml:space="preserve">г. Темрюк, ул.Орджоникидзе (от ул.Труда до жилого дома №33) </t>
  </si>
  <si>
    <t>г. Темрюк, ул. Орджоникидзе (от ул. Бувина до ул. Энгельса)</t>
  </si>
  <si>
    <t>г. Темрюк, ул. Макарова (от нежилого здания № 23 до жилого дома № 1г)</t>
  </si>
  <si>
    <t>г. Темрюк, ул. Гоголя (от ул. Щелгунова 
до жилого дома № 77)</t>
  </si>
  <si>
    <t xml:space="preserve">23:30:000
0000:1924 </t>
  </si>
  <si>
    <t xml:space="preserve">23:30:000
0000:1059 </t>
  </si>
  <si>
    <t xml:space="preserve">23:30:000
0000:1926 </t>
  </si>
  <si>
    <t xml:space="preserve">23:00:000
0000:1056 </t>
  </si>
  <si>
    <t xml:space="preserve"> г. Темрюк, 
ул. Щорса (от 
ул. Гоголя до ул
 Горького), </t>
  </si>
  <si>
    <t>г. Темрюк, 
ул. Щорса (от 
ул. Декабристов 
до ул.Шевченко)</t>
  </si>
  <si>
    <t xml:space="preserve">г. Темрюк, 
ул. Щорса (от 
ул. Шевченко 
до ул. Гоголя), </t>
  </si>
  <si>
    <t>г. Темрюк,
 ул. Анапская (от ул. Маяковского 
до ул. Макарова)</t>
  </si>
  <si>
    <t>г. Темрюк, ул.Анапская (от ул. Даргомыж-ского до ул. Маяковского)</t>
  </si>
  <si>
    <t>г. Темрюк, ул.Марата (от 
ул. Дарвина 
до ул. Мичурина)</t>
  </si>
  <si>
    <t xml:space="preserve">г. Темрюк, 
ул. Калинина 
(от ул. Даргомы-жского до ул. Муравьева), </t>
  </si>
  <si>
    <t xml:space="preserve">г. Темрюк, ул. Калинина (от 
пер. Зеленый 
до жилого 
дома № 248), </t>
  </si>
  <si>
    <t xml:space="preserve">23:30:000
0000:1934 </t>
  </si>
  <si>
    <t xml:space="preserve">23:30:000
0000:1938 </t>
  </si>
  <si>
    <t xml:space="preserve">23:30:000
0000:1932  </t>
  </si>
  <si>
    <t xml:space="preserve">23:30:000
0000:2035 </t>
  </si>
  <si>
    <t>г. Темрюк, 
ул. Калинина (от ул. Муравьева до жилого дома 
№ 151)</t>
  </si>
  <si>
    <t xml:space="preserve">г. Темрюк, ул. Дарвина (от ул. Карла Маркса до жилого дома № 3) </t>
  </si>
  <si>
    <t xml:space="preserve">г. Темрюк, пер. Виноградный (по ул. Муравьева от жилого дома 
 №  73/1 по ул. Калинина до 
жилого дома 
№ 11 по пер. Виноградный) </t>
  </si>
  <si>
    <t xml:space="preserve">г. Темрюк, 
ул. Мойка (от жилого дома 
№ 7 до жилого дома № 18) </t>
  </si>
  <si>
    <t>г. Темрюк, 
ул. Мойка (от 
ул. Калинина 
до жилого дома № 11)</t>
  </si>
  <si>
    <t>г. Темрюк, ул. Ветеранов (от дома № 282 
до дома № 303)</t>
  </si>
  <si>
    <t>г. Темрюк, ул. Ветеранов (от дома № 303 
до дома № 343)</t>
  </si>
  <si>
    <t xml:space="preserve"> г. Темрюк, 
ул.Можайского 
(от ул. Остров-ского до ул. Бетховена) </t>
  </si>
  <si>
    <t>г. Темрюк, ул. Энгельса (от 
ул. Мичурина 
до ул. Матвеева)</t>
  </si>
  <si>
    <t>г. Темрюк, 
ул. Матвеева 
(от ул. Труда 
до ул. Энгельса, от ул. Советской 
до ул. Бувина),</t>
  </si>
  <si>
    <t>г. Темрюк, 
ул. Новицкого (от жилого дома № 2 до жилого дома № 1а)</t>
  </si>
  <si>
    <t>г. Темрюк, 
ул. Новицкого (от пересечения 
ул. Муравьева 
и пер. Виногра-дного до жилого дома № 2)</t>
  </si>
  <si>
    <t>г. Темрюк, 
ул. Бувина (от ул. Декабристов 
до ул.Урицкого)</t>
  </si>
  <si>
    <t>г. Темрюк, 
ул. Бувина (от ул. Матвеева до ул. Орджони-
кидзе)</t>
  </si>
  <si>
    <t xml:space="preserve"> г. Темрюк, ул. Куйбышева (от ул. Советской до жилого дома № 9а, от ул. Энгельса до жилого дома № 15а, от ул. Карла Маркса до жилого дома 
 № 19а, от ул.Труда до ул. Марата)</t>
  </si>
  <si>
    <t>г. Темрюк, ул. Карла Маркса 
(от  ул.Остров-ского до ул. Даргомыжского,
от ул. Даргомыж-ского до ул. Му-равьева, от ул. Маяковского 
до ул. Мака0
рова)</t>
  </si>
  <si>
    <t>г. Темрюк, ул. Карла Маркса 
(от жилого  
дома № 79 до 
ул. Муравьева)</t>
  </si>
  <si>
    <t>г. Темрюк,  ул. Карла Маркса 
(от ул. Декаб-ристов до ул. Островского)</t>
  </si>
  <si>
    <t>г. Темрюк, пер. Совхозный (от ул. Труда 
до ул. Карла Маркса)</t>
  </si>
  <si>
    <t xml:space="preserve">г. Темрюк, пер. Совхозный (от ул. Труда 
до жилого дома № 12), </t>
  </si>
  <si>
    <t>г. Темрюк, пер. Совхозный (от ул. Анапской 
до жилого дома № 11)</t>
  </si>
  <si>
    <t xml:space="preserve">г. Темрюк, ул. Труда (от ул. Куйбышева 
до ул. Макарова), </t>
  </si>
  <si>
    <t xml:space="preserve">г. Темрюк, ул. Труда (от ул. Бетховена 
до ул. Куйбышева), </t>
  </si>
  <si>
    <t xml:space="preserve">г. Темрюк, ул. Мира (от жилого дома  №  86 до жилого дома № 130) </t>
  </si>
  <si>
    <t xml:space="preserve">г. Темрюк, ул. Мира (от ул. Декабристов до 
ул. Маяковского), </t>
  </si>
  <si>
    <t xml:space="preserve">г. Темрюк,  ул.Садовая (от ул. Бетховена до 
пер. Солнечный), </t>
  </si>
  <si>
    <t>г. Темрюк, ул. Солнечная (от пер.Южный до земельного участка № 8)</t>
  </si>
  <si>
    <t>г. Темрюк, ул. Чернышевского (от ул. Первомай-ской до ул. Щорса)</t>
  </si>
  <si>
    <t>г. Темрюк, ул. Чернышевского 
(от ул.Первомай-
ской до ул. Таманской)</t>
  </si>
  <si>
    <t>ул. Декабристов 
(от ул.Первомай
ской до ул. Парижской Коммуны)</t>
  </si>
  <si>
    <t>Сведения 
об 
установлении 
в отношении 
муниципально-
го имущества 
ограничений 
(обременений) 
с указанием 
основания 
и даты их 
возникновения</t>
  </si>
  <si>
    <t>г.Темрюк, 
ул.Горького,52 / 
ул.Таманская, 65</t>
  </si>
  <si>
    <t>23-23-044/
039/2010-
298, 
09.12.2010</t>
  </si>
  <si>
    <t>Распоряжение админисрации Терюкского 
городского поселения Темрюкского районаа  
№ 127-р, 05.05.2017</t>
  </si>
  <si>
    <t>23:30:111
4026:138</t>
  </si>
  <si>
    <t>23:30:110
8002:38-23/ 044/2018-3
06.08.2018</t>
  </si>
  <si>
    <t xml:space="preserve">23:30:110
8002:37-23/ 044/2018-3
02.08.2018 </t>
  </si>
  <si>
    <t>г. Темрюк, 
ул. Перво-
майская, 39/1</t>
  </si>
  <si>
    <t>Распоряжение администрации Темрюкского городского поселения Темрюкского района № 52-р,11.03.2016</t>
  </si>
  <si>
    <t>Постановление
администрации Темрюкского городского поселения Темрюкского района 
№ 959, 15.10.2018</t>
  </si>
  <si>
    <t>Договор 
аренды 
№ 214 НС-ДА
от 01.12.2009</t>
  </si>
  <si>
    <t>Распоряжение главы муниципалного образования  Темрюкский район  
№ 1197-р, 31.10.2006</t>
  </si>
  <si>
    <r>
      <t>Дамба в черте 
г. Темрюка вдоль 
реки Кубань по правому берегу от пикета 1728 до устья реки Кубань</t>
    </r>
    <r>
      <rPr>
        <i/>
        <sz val="11"/>
        <rFont val="Times New Roman"/>
        <family val="1"/>
        <charset val="204"/>
      </rPr>
      <t/>
    </r>
  </si>
  <si>
    <t>Дамба в черте 
г. Темрюка вдоль 
реки Кубань по левому берегу от пикета 1817 до устья реки Кубань</t>
  </si>
  <si>
    <t>Распоряжение главы муниципального обракзования Темрюкский района
№ 1197-р, 24.10.2006</t>
  </si>
  <si>
    <t>г. Темрюк, 
ул. Бувина</t>
  </si>
  <si>
    <t>Братское захоронение Ю.А. Брегмана, П.Сергеева, сержанта Коляды и 24 моряков морского флота, погибших при освобождении города Темрюка в 1943 году</t>
  </si>
  <si>
    <t>г. Темрюк, 
ул. Бувина (территория кладбища)</t>
  </si>
  <si>
    <t>Распоряжение главы муниципакльного образования Темрюкский район
 № 1197-р, 24.10.2006</t>
  </si>
  <si>
    <t>Памятник героям похода Таманской Красной Армии, 
1958 г.,  (категория историко-культурного значения- региона-льное, гос. № 3462)</t>
  </si>
  <si>
    <t>23:30:110
6001:0:5</t>
  </si>
  <si>
    <t>23-23-44/ 047/2011-
211 16.09.2011</t>
  </si>
  <si>
    <t>23:30:110
8001:0:1</t>
  </si>
  <si>
    <t>23-23-44/ 017/ 011-
866 22.08.2011</t>
  </si>
  <si>
    <t>23-23-44/ 044/2011-
146 16.09.2011</t>
  </si>
  <si>
    <t>23:30:110
5016:0:6</t>
  </si>
  <si>
    <t>Танк Т-34, установленный в честь воинов-танкистов, 
принимавших участие 
в освобождении Темрюкского района 
от фашистских захватчиков, 1965 г., (категория историко-культурного значения - региональное, 
гос. № 3467)</t>
  </si>
  <si>
    <t xml:space="preserve">Братское кладбище советских воинов, погибших в боях с фашистскими захватчиками, 1942-1943 годы, (категория историко-культурного значения - региональное, 
гос. № 3476 </t>
  </si>
  <si>
    <t>Распоряжение администрации Темрюкского городского поселения Темрюкского района № 231-р,11.12.2007</t>
  </si>
  <si>
    <r>
      <t>Бюст А.С.Пушкина 
(в металле), (катего-рия историко-культурного значения -региона-льное, гос. № 3563)</t>
    </r>
    <r>
      <rPr>
        <i/>
        <sz val="11"/>
        <rFont val="Times New Roman"/>
        <family val="1"/>
        <charset val="204"/>
      </rPr>
      <t/>
    </r>
  </si>
  <si>
    <t>г.Темрюк, 
ул.Р.Люксем-
бург (парк им. А.С.Пушкина)</t>
  </si>
  <si>
    <t>Памятный знак воинам-интернационалистам, погибшим в Афганистане и чеченском конфликте</t>
  </si>
  <si>
    <t>Памятный знак одно-сельчанам, погибшим 
на фронтах Великой Отечественной войны 1941-1945 годов</t>
  </si>
  <si>
    <t>г. Темрюк 
(на берегу 
р. Переволока)</t>
  </si>
  <si>
    <t>Распоряжение главы
мунициппального образования Темрюкский район
№ 1209-р, 24.10.2006</t>
  </si>
  <si>
    <t>Распоряжение главы муниципалного образования  Темрюкский район  
№ 1225-р, 31.10.2006</t>
  </si>
  <si>
    <t xml:space="preserve">Распоряжение администрации Темрюкского городского поселения Темрюкского района № 170-р, 31.05.2017       </t>
  </si>
  <si>
    <t>23:30:110
6061:48</t>
  </si>
  <si>
    <t>23-23-44/ 030/2011- 041, 20.04.2011</t>
  </si>
  <si>
    <t>Распоряжение главы
муниципального образования Темрюкский район 
№ 1239-р, 02.11.2006</t>
  </si>
  <si>
    <t>г. Темрюк, 
ул. Таманская, 27/ул.Урицкого, 35, помещение
 № 2</t>
  </si>
  <si>
    <t>г. Темрюк, 
ул. Промыш-
ленная, 1</t>
  </si>
  <si>
    <t>23:30:111
1002:164</t>
  </si>
  <si>
    <t>23-23-44/ 047/2011-
212,  16.09.2011</t>
  </si>
  <si>
    <t>пос. Первомай-
ский, 
ул. Комарова</t>
  </si>
  <si>
    <t xml:space="preserve">Газоснабжение и отопление ж/дома 
п. Первомайский, 
ул. Комарова, 13 
(ℓ - 90 м) </t>
  </si>
  <si>
    <t>Распоряжение главы
муниципалного образования
Темрюкский район 
№ 1239-р, 02.11.2006</t>
  </si>
  <si>
    <t>Распоряжение главы мунициплного образования  Темрюкски район 
№ 1279-р, 17.12.2007</t>
  </si>
  <si>
    <t>Распоряжение главы
муниципального образования Темрюкский район 
№ 1251-р, 02.11.06</t>
  </si>
  <si>
    <t>23:30:110
7047:98</t>
  </si>
  <si>
    <t xml:space="preserve">23-23-44/ 047/2012- 498, 18.05.2012 </t>
  </si>
  <si>
    <t>Догоаор аренды
№ № 01-28/17,
 15.12.2017</t>
  </si>
  <si>
    <t>г. Темрюк, 
ул.Л енина, 
23-25</t>
  </si>
  <si>
    <t>23:30:020
4009:3357</t>
  </si>
  <si>
    <t xml:space="preserve"> 23-23-44/ 050/2012 -431,  25.05.2012</t>
  </si>
  <si>
    <t>Распоряжение главы мунициплного образования  Темрюкски район 
№ 1224-р, 31.10.2006</t>
  </si>
  <si>
    <t>Распоряжение главы
муниципального образования Темрюкский район 
№ 1224-р, 31.10.2006</t>
  </si>
  <si>
    <t>Распоряжение главы муниципального образования Темрюкский район
№ 1224-р, 31.10.2006</t>
  </si>
  <si>
    <t xml:space="preserve">Распоряжение главы
мунициппального образования Темрюкский район
№ 1209-р, 24.10.2006
</t>
  </si>
  <si>
    <t>Распоряжение главы муниципального образования Темрюкский район
№ 1257-р, 02.11.2006</t>
  </si>
  <si>
    <t>Распоряжение главы муниципалного образования  Темрюкский район  
№ 1540-р, 29.12.2006</t>
  </si>
  <si>
    <t>Подвальное 
помещение</t>
  </si>
  <si>
    <t>Распоряжение главы
муниципального 
образования
 Темрюксий район 
№ 1541-р, 29.12.2006</t>
  </si>
  <si>
    <t>Распоряжение главы
Распоряжение администрации Темрюкского городского поселения Темрюкского района 
№ 294-р, 14.12.2015</t>
  </si>
  <si>
    <t xml:space="preserve">Распоряжение главы Темрюкского городского поселения Темрюкского района № 149-р, 03.07.2008                                                                                        </t>
  </si>
  <si>
    <t>Распоряжение главы муниципального образования Темрюкский район 
№ 21-р, 17.01.2007</t>
  </si>
  <si>
    <t>Распоряжение главы муниципалного образования  Темрюкский район  
№ 906-р, 07.06.2008</t>
  </si>
  <si>
    <t>Распоряжение главы муниципалного образования  Темрюкский район  
№ 947-р от 17.06.084</t>
  </si>
  <si>
    <t xml:space="preserve">Квартира трехкомнатная 
(второй этаж): </t>
  </si>
  <si>
    <t xml:space="preserve"> г. Темрюк, 
ул. Макарова, 
4, кв. 31</t>
  </si>
  <si>
    <t>23:30:1109
026:170-23/04/
2019-3, 24.10.2019</t>
  </si>
  <si>
    <t>Распоряжение администрации Темрюкского городского поселения Темрюкского района № 249-р, 08.11.2019</t>
  </si>
  <si>
    <t>Распоряжение администрации Темрюкского городского поселения Темрюкского района № 205-р, 27.06.2011</t>
  </si>
  <si>
    <t>23-23-44/ 030/2011-
359, 05.05.2011</t>
  </si>
  <si>
    <t>Распоряжение главы
муниципального образования Темрюкский район
№ 1224-р, 31.10.2006</t>
  </si>
  <si>
    <t>Распоряжение главы муниципального образования Темрюкский район
№ 29-р, 17.01.2007</t>
  </si>
  <si>
    <t>Распоряжение администрации Темрюкского городского поселения Темрюкского района 
№ 197-р, 09.03.2007</t>
  </si>
  <si>
    <t xml:space="preserve">Распоряжение администрации Темрюкского городского поселения Темрюкского района 
№ 191-р, 23.07.2012 
</t>
  </si>
  <si>
    <t>Проезд от ул.Таман-
ской к дворовой территории многоквар-тирного дома по  
ул. Ленина, 73 (тип 
покрытия: асфальто-бетон; L - 11,4 м)</t>
  </si>
  <si>
    <t>03 251 501 ОП МП 176
Дорога, отсыпанная
щебнем, L - 200 м; ширина -  4 м</t>
  </si>
  <si>
    <t>03 251 501 ОП МП 177
Дорога, отсыпанная 
щебнем, L - 400 м; ширина - 5 м</t>
  </si>
  <si>
    <t xml:space="preserve">03 251 501 ОП МП 16
 Дорога, отсыпанная щебнем, L - 300 м.; ширина - 5 м </t>
  </si>
  <si>
    <t>03 251 501 ОП МП 159
Дорога, отсыпанная щебнем, L - 300 м; ширина - 5 м</t>
  </si>
  <si>
    <t>03 251 501 ОП МП 129
Асфальтированная дорога, L - 200 м; ширина - 6 м, 
в том числе: 
- парковка по ул. Терлецкого от ул. Декабристов до ул. Черны-шевского (асфальтобетон: S - 444,5 м2 (1 участок:L- 70,0 м, ширина - 3,5 м; 
2 участок: L - 47,5 м, ширина - 4,2 м, );
- стоянка (парковка) 
по ул. Терлецкого 
(у магазина «Магнит») (асфальтобетон: 
S-146,88 м2, L-40,8 м, ширина - 3,6 м)</t>
  </si>
  <si>
    <t>03 251 501 ОП МП 032
Автомобильная 
дорога, L - 1620 м (асфальтобетон-1062 м, ширина~4 м; щебень-558 м, ширина~3 м), в том числе:
- проезд от ул.Шопена к дворовой террито-
рии многоквартирного дома по ул. Шопена, 104 (асфальтобетон; 
L-10,33 м; S-55 м2)</t>
  </si>
  <si>
    <t>23:30:0401
003:478-23 /044/2019-1, 11.04.2019</t>
  </si>
  <si>
    <t>Распоряжение администрации Темрюкского городского поселения Темрюкского района. № 39-р, 21.02.2009</t>
  </si>
  <si>
    <t>23:30:0000000:1915-23/ 044/2017-2, 02.02.2017</t>
  </si>
  <si>
    <t>Распоряжение администрации Темрюкского городского поселения Темрюкского района № 194-р, 22.07.2010</t>
  </si>
  <si>
    <t>23:30:000
0000:1912</t>
  </si>
  <si>
    <t>23:30:0000000:1912-23/ 044/2018-3 
24.09.2018</t>
  </si>
  <si>
    <t>03 251 501 ОП МП 178
Автомобильная дорога г.Темрюк, 
ул. Анапское шоссе, (асфальтобетон, L - 1800 м, ширина-6 м)</t>
  </si>
  <si>
    <t xml:space="preserve">Распоряжение администрации Темрюкского городского поселения Темрюкского района
№ 346-р, 23.12.2013
</t>
  </si>
  <si>
    <t xml:space="preserve"> Темрюкский район, г.Темрюк, Кандагар ВБД ДНТ
территория, ул. им. А.В. Василенко</t>
  </si>
  <si>
    <t>Распоряжение главы
муниципального
образования
Темрюкский район
№ 1197-р, 24.10.2006</t>
  </si>
  <si>
    <t>23:30:000
0000:2903</t>
  </si>
  <si>
    <t xml:space="preserve"> 23:30:110
4038:85</t>
  </si>
  <si>
    <t>23:30:000
0000:2783</t>
  </si>
  <si>
    <t>23:30:000
0000:2775</t>
  </si>
  <si>
    <t>23:30:000
0000:2772</t>
  </si>
  <si>
    <t>23:30:000
0000:2926</t>
  </si>
  <si>
    <t xml:space="preserve"> 23:30:1104
038:85-23/
044 /2019-3 
09.04.2019</t>
  </si>
  <si>
    <t xml:space="preserve"> 23:30:0000
000:2783-23/044/
2019-3 09.04.2019</t>
  </si>
  <si>
    <t>23:30:0000
000:2775-23/ 044/2019-3 09.04.2019</t>
  </si>
  <si>
    <t xml:space="preserve">23:30:0000
000:2903-
23/ 044/ 2019-3, 01.11.2019 </t>
  </si>
  <si>
    <t>23:30:0000
000:2926-23/044/
2019-3 
01.11.2019</t>
  </si>
  <si>
    <t>23:30:0000
000:2509-23/044/
2018-3, 03.10.2018</t>
  </si>
  <si>
    <t>Договор
безвозмездного 
пользования
№ 01-01-16/
1-1, 27.02.2019
(9,4 м2)</t>
  </si>
  <si>
    <t>Договор
безвозмездного
пользования
№ 01-01-16/93, 
07.10.2015 
(11 м2)</t>
  </si>
  <si>
    <t>Договор
безвозмездного
пользования
№ 01-28/4,
30.10.2018</t>
  </si>
  <si>
    <t>Темрюкский район, Темрюкское городское 
поселение, 
г. Темрюк, 
ул. Мира, 16</t>
  </si>
  <si>
    <t>Распоряжение главы
муниципального
образования
Темрюкский район 
№ 29-р, 17.01.2017</t>
  </si>
  <si>
    <t>23-23-44/ 037/2012- 196, 18.04.2012</t>
  </si>
  <si>
    <t xml:space="preserve">23:30:1106
034:15-23/ 044/2017-2 
25.05.2017 </t>
  </si>
  <si>
    <t xml:space="preserve">23-АИ 182341; 06.10.2010 </t>
  </si>
  <si>
    <t xml:space="preserve">23-АИ 182342; 06.10.2010 </t>
  </si>
  <si>
    <t>23-23/044-23/044/ 013/2016-266/2, 03.03.2016</t>
  </si>
  <si>
    <t>г. Темрюк, 
ул. Анджиев-
ского, 55 п</t>
  </si>
  <si>
    <t>г. Темрюк, 
ул. Кубанская, 
1-А к</t>
  </si>
  <si>
    <t>Распоряжение администрации Темрюкского городского поселения Темрюкского района № 198-р, 26.10.2007</t>
  </si>
  <si>
    <t>23:30:1109
027:271-23/ 044/2018-1,
28.12.2018</t>
  </si>
  <si>
    <t xml:space="preserve">23:30:1109
027:268-23/ 044/2018-1, 16.10.2018 </t>
  </si>
  <si>
    <t xml:space="preserve">23:30:1109
027:270-23/ 044/2018-1, 28.12.2018 </t>
  </si>
  <si>
    <t>г. Темрюк, 
ул. Ленина, 48</t>
  </si>
  <si>
    <t>Распоряжение администрации Темрюкского городского поселения Темрюкского района № 101-р, 14.04.2017</t>
  </si>
  <si>
    <t>Договор 
безвозмездного
пользования
№ 01-28/16, 07.12.2017</t>
  </si>
  <si>
    <t>Договор 
безвозмездного
пользования
№ 01-28/22, 29.12.2017</t>
  </si>
  <si>
    <t>23:30:1106
001:65-23/ 044/2018-3,
 06.06.2018</t>
  </si>
  <si>
    <t>23:30:1107
078:7-23/ 044/2018-2, 03.07.2018</t>
  </si>
  <si>
    <t>Газопровод низкого давления в мик. «Родник», г.Темрюк, ул.Клубничная  к земельным участкам 
№ 25-48, ℓ- 304,0 м (подземный газопровод: труба ПЭ80 SDR17,6 
d - 90*5,2 мм, ℓ-245,0 м; отводы к домам: труба подземная ПЭ80  SDR17,6 d - 63*3,6 мм, ℓ-44,5 м; труба надземная стальная 
d - 57*3,5 мм, ℓ-14,5 м)</t>
  </si>
  <si>
    <t>Рекви-
зиты 
докуме-
нтов-ос-нования  
прекращ.
права
муници-
палной
собствен. 
на имущ., 
дата 
прекращ. 
права</t>
  </si>
  <si>
    <t>23-23/044-23/044/030/ 2015-2863/2,
10.11.2015</t>
  </si>
  <si>
    <t>23-23/044-23/044/801/ 2016-2153/1,
11.04.2016</t>
  </si>
  <si>
    <t>Договор
безвозмездного 
пользования
№ 4, 01.02.2019</t>
  </si>
  <si>
    <t xml:space="preserve">Договоры аренды 
№1, 22.10.2018-
28,1 м2;
№ 1, 22.01.2019-
28,1  м2
</t>
  </si>
  <si>
    <t xml:space="preserve">лит. Б-23-23/044-23/ 
044/030/
2015-1492/1,
22.07.2015;
лит. Ц - 23-23/044-23/
044 020/ 2015-1804/1 
24.08.2015;
лит. Ч-23-23/044-23/
 044 /020/ 2015-1805/1 
24.08.2015 </t>
  </si>
  <si>
    <t>лит. Т- 23-23/044-23/
044/ 020/ 2015-1876/1 
11.09.2015;
лит.У,у-23-23/044-23/ 044/030/ 2015-2073/1, 11.09.2015</t>
  </si>
  <si>
    <t>лит.О О1- 
23-23/044-23/044/ 020/2015-
1802/1, 24.08.2015; 
лит.П-23-23/044-23/ 
044/020/20 15-1801/1, 24.08.2015; 
лит.Р- 23-23/044-23/
044/020/20 15-1803/1, 24.08.2015</t>
  </si>
  <si>
    <t xml:space="preserve">лит.Д-23-
23/044-23/ 
044/803/20
16-2005/1, 
07.11.2016 
 лит.Е-23-23/044-23/ 
044/ 803/ 2016-2007/1 
03.11.2016
лит.З-23:30: 1108003:
24-23/044/
2018-1,  06.09.2018
лит. К -23:
30: 110
8003:25-3/ 
044/2018-1, 
06.09.2018 </t>
  </si>
  <si>
    <t xml:space="preserve">Договко безвозмездного пользования 
№ 103, 
05.10.2015 </t>
  </si>
  <si>
    <t>Договоры безвозмездного пользования
№70,10.11.2004;
№ 01-28/53,
02.10.2015;
№ 01-28/10,
04.03.2016;
№ 01-28/15,
09.10.2017;
Догоаор аренды
№ 01-28/2,
01.02.2018
(8,4 м2)</t>
  </si>
  <si>
    <t>Договор
безвозмездного
пользования
№02.01-29/86,
30.04.2010</t>
  </si>
  <si>
    <t>Административно-
бытовое здание</t>
  </si>
  <si>
    <t>Колодец 
дворовой сети 
(смотровой)  
(3 шт)</t>
  </si>
  <si>
    <t>Флагштоки 
металлические</t>
  </si>
  <si>
    <t>Распоряжение администрации Темрюкского городского поселения Темрюкского района
№ 362-р, 30.12.2010</t>
  </si>
  <si>
    <t>Распоряжение администрации Темрюкского городского поселения Темрюкского района
№ 362-р. 30.12.2010</t>
  </si>
  <si>
    <t>Распоряжение администрации Темрюкского городского поселения Темрюкского района 
№ 51-р, 09.04.2018</t>
  </si>
  <si>
    <t>Договоры
безвозмездного 
пользования
№ 4, 01.02.2019;
№ 5, 01.02.2019</t>
  </si>
  <si>
    <t>Договоры
безвозмездного 
пользования
№ 4, 01.02.2019</t>
  </si>
  <si>
    <t xml:space="preserve">23:30:040
1003:154-23/ 044/2017-1,
07.06.2017 </t>
  </si>
  <si>
    <t>23:30:040
1003:162-23/ 044/2017-1;
 07.06.2017</t>
  </si>
  <si>
    <t>23:30:040
1003:158-23/
044/2017-1,
06.06.2017</t>
  </si>
  <si>
    <t xml:space="preserve">23:30:1110
047:157-23/ 044/2017-1,
30.05.2017 </t>
  </si>
  <si>
    <t xml:space="preserve">23:30:111
0047:158-23 /044/2017-1,
30.05.2017 </t>
  </si>
  <si>
    <t>Канализационная 
насосная станция 
(КНС-1)  (внешние 
сети канализации)</t>
  </si>
  <si>
    <t>Канализационная 
насосная станция 
(КНС-1-1) (внешние 
сети канализации)</t>
  </si>
  <si>
    <t>Канализационная 
насосная станция 
(КНС-2) (внешние 
сети канализации)</t>
  </si>
  <si>
    <t>Канализационная 
насосная станция 
(КНС-3) (внешние 
сети канализации)</t>
  </si>
  <si>
    <t>Канализационная 
насосная станция 
(КНС-4-1) (внешние 
сети канализации)</t>
  </si>
  <si>
    <t>Канализационная 
насосная станция 
(КНС-5) (внешние 
сети канализации)</t>
  </si>
  <si>
    <t xml:space="preserve">23:30:000
0000:2306 </t>
  </si>
  <si>
    <t xml:space="preserve">23:30:000
0000:2308 </t>
  </si>
  <si>
    <t xml:space="preserve">23:30:000
0000:2323 </t>
  </si>
  <si>
    <t xml:space="preserve">23:30:000
0000:2307 </t>
  </si>
  <si>
    <t xml:space="preserve">23:30:000
0000:2301 </t>
  </si>
  <si>
    <t xml:space="preserve">23:30:000
0000:2297 </t>
  </si>
  <si>
    <t xml:space="preserve">23:30:000
0000:2298 </t>
  </si>
  <si>
    <t>23:30:000
0000:2299</t>
  </si>
  <si>
    <t>Сборный водовод, 
( Lобщ. - 1104 м:
асбестоцемент d - 300 мм,  
L - 969,8 м; сталь d - 200 мм,  L - 134,2 м)</t>
  </si>
  <si>
    <t>г.Темрюк, 
ул. Перво-
майская, 39/1</t>
  </si>
  <si>
    <t>Фонтан с 
технологическими 
помещениями</t>
  </si>
  <si>
    <t xml:space="preserve">Распоряжение администрации Темрюкского городского поселения Темрюкского района
№ 237-р, 12.11.2009 
</t>
  </si>
  <si>
    <t xml:space="preserve">Распоряжение администрации Темрюкского городского поселения Темрюкского района
№ 238-р, 12.11.2009 
</t>
  </si>
  <si>
    <t xml:space="preserve">Распоряжение администрации Темрюкского городского поселения Темрюкского района
№ 242-р, 18.11.2009 
 </t>
  </si>
  <si>
    <t xml:space="preserve">Распоряжение администрации Темрюкского городского поселения Темрюкского района
№ 265-р, 07.12.2009 
</t>
  </si>
  <si>
    <t xml:space="preserve">Распоряжение администрации Темрюкского городского поселения Темрюкского района
 № 264-р, 07.12.2009 
</t>
  </si>
  <si>
    <t xml:space="preserve">Распоряжение администрации Темрюкского городского поселения Темрюкского района
 № 274-р, 17.12.2009 
</t>
  </si>
  <si>
    <t xml:space="preserve">Распоряжение администрации Темрюкского городского поселения Темрюкского района
 № 275-р, 17.12.2009 
</t>
  </si>
  <si>
    <t xml:space="preserve">Распоряжение администрации Темрюкского городского поселения Темрюкского района
 № 288-р, 28.12.2009 
</t>
  </si>
  <si>
    <t xml:space="preserve">Распоряжение администрации Темрюкского городского поселения Темрюкского района
№ 37-р, 10.02.2010  </t>
  </si>
  <si>
    <t xml:space="preserve">Распоряжение администрации Темрюкского городского поселения Темрюкского района
№ 155-р, 11.06.2010 
</t>
  </si>
  <si>
    <t xml:space="preserve">Распоряжение администрации Темрюкского городского поселения Темрюкского района
 № 21-р, 14.02.2011 
</t>
  </si>
  <si>
    <t>Распоряжение администрации Темрюкского городского поселения Темрюкского района № 223-р, 17.10.2018</t>
  </si>
  <si>
    <t>Распоряжение администрации Темрюкского городского поселения Темрюкского района № 211-р, 30.09.2019</t>
  </si>
  <si>
    <t>Распоряжение администрации Темрюкского городского поселения Темрюкского района № 285-р, 20.12.2019</t>
  </si>
  <si>
    <t xml:space="preserve">Распоряжение администрации Темрюкского городского поселения Темрюкского района
№ 83-р, 14.05.2008;
</t>
  </si>
  <si>
    <t xml:space="preserve">Распоряжение администрации Темрюкского городского поселения Темрюкского района
№ 83-р, 14.05.2008
</t>
  </si>
  <si>
    <t xml:space="preserve">Распоряжение администрации Темрюкского городского поселения Темрюкского района № 1245-р, 02.11.06
</t>
  </si>
  <si>
    <t xml:space="preserve">Распоряжение администрации Темрюкского городского поселения Темрюкского района
№ 82-р,  17.04.09;
</t>
  </si>
  <si>
    <t xml:space="preserve">Распоряжение администрации Темрюкского городского поселения Темрюкского района 
№ 404-р, 16.12.2011 
</t>
  </si>
  <si>
    <t xml:space="preserve">Распоряжение администрации Темрюкского городского поселения Темрюкского района 
№ 101-р, 26.04.2012 
</t>
  </si>
  <si>
    <t>Распоряжение главы муниципального образования 
Темрюкского района
№ 1197-р, 24.10.2006</t>
  </si>
  <si>
    <t>Распоряжение администрации Темрюкского городского поселения Темрюкского района № 135-р, 06.05.2011</t>
  </si>
  <si>
    <t>23:30:110
7001:0:81</t>
  </si>
  <si>
    <t>23:30:130
5006:0:62</t>
  </si>
  <si>
    <t>23-23-44/ 037/2013-
365, 31.05.2013</t>
  </si>
  <si>
    <t>23:30:1203
012:91-23/ 044/2018-2,
15.08.2018</t>
  </si>
  <si>
    <t>23-23-44/ 046/2013-
062, 31.05.2013</t>
  </si>
  <si>
    <t>23:30:1301
000:505-23/ 044/2018-2,
05.06.2018</t>
  </si>
  <si>
    <t>23:30:1301
000:592-23/ 044/2019-3,
05.02.2019</t>
  </si>
  <si>
    <t>23:30:1203
012:101-23/ 044/2018-3,
19.11.2018</t>
  </si>
  <si>
    <t>23:30:1203
012:102-23/ 044/2019-3,
05.02.2019</t>
  </si>
  <si>
    <t xml:space="preserve"> 23:30:1111
003:539-23/ 044/2019-3.
04.04.2019 </t>
  </si>
  <si>
    <t>23-23/044-23/044/
020/2015-1133/2, 01.07.2015</t>
  </si>
  <si>
    <t>23-23/044-23/044/
020/2015-1132/2, 01.07.2015</t>
  </si>
  <si>
    <t>23-23/044-23/044/
020/2015-1131/2, 01.07.2015</t>
  </si>
  <si>
    <t>23-23/044-23/044/
020/2015-1130/2,
01.07.2015</t>
  </si>
  <si>
    <t>23-23/044-23/044/
020/2015-1128/2,
01.07.2015</t>
  </si>
  <si>
    <t>23-23/044-23/044/
020/2015-1134/2,
29.06.2015</t>
  </si>
  <si>
    <t>23-23/044-23/044/
020/2015-1135/2,
29.06.2015</t>
  </si>
  <si>
    <t>23-23/044-23/044/018/ 2016-845/2,
19.05.2016</t>
  </si>
  <si>
    <t>23-23/044-23/044/018/ 2016-1382/,
19.05.2016</t>
  </si>
  <si>
    <t>23-23/044-23/044/018/ 2016-1381/2,
19.05.2016</t>
  </si>
  <si>
    <t>23-23/044-23/044/018/ 2016-1385/2,
19.05.2016</t>
  </si>
  <si>
    <t>23:30:1109
002:50-23/ 044/2017-1,
11.08.2017</t>
  </si>
  <si>
    <t xml:space="preserve">23:30:1108
053:24-23/ 
044/2017-1,
10.08.2017 </t>
  </si>
  <si>
    <t>23:30:1109
043:40-23/ 044/2017-1,
15.08.2017</t>
  </si>
  <si>
    <t>23:30:0000
000:2477-23/ 044/2017-1 ,
13.02.2017</t>
  </si>
  <si>
    <t>23:30:1114
013:81-23/ 044/2017-1,
13.02.2017</t>
  </si>
  <si>
    <t>23:30:1114
004:17-23/ 044/2017-1,
13.02.2017</t>
  </si>
  <si>
    <t xml:space="preserve">Правообладатель: Муниципальное казенное учреждение Темрюкского городского поселения
Темрюкского района "Городское библиотечное объединение"  </t>
  </si>
  <si>
    <t xml:space="preserve">Правообладатель: Муниципальное казенное учреждение Темрюкского городского поселения 
Темрюкского района "Молодежный досуговый центр"  </t>
  </si>
  <si>
    <t>Правообладатель: Муниципальное казенное учреждение Темрюкского городского поселения 
Темрюкского района "Городское объединение культуры"</t>
  </si>
  <si>
    <t>Правообладатель: Муниципальное автономное учреждение культуры Темрюкского городского поселения 
Темрюкского района "Кинодосуговый центр "Тамань"</t>
  </si>
  <si>
    <t xml:space="preserve">Правообладатель:  Муниципальное унитарное предприятие  Темрюкского городского поселения
Темрюкского района «Чистый горрод» </t>
  </si>
  <si>
    <t xml:space="preserve">Правообладатель:  Муниципальное унитарное предприятие  Темрюкского городского поселения
Темрюкского района «Темрюкское управление жилищно-коммунальным хозяйством» </t>
  </si>
  <si>
    <t xml:space="preserve">23-23/044-23/044/
803/2016-2648/1,
17.11.2016   </t>
  </si>
  <si>
    <t>23:30:0000000:2583-23/ 044/2017-1,
27.03.2017</t>
  </si>
  <si>
    <t xml:space="preserve">23-23/044-23/044/803/ 2016-3181/1,
29.11.2016 </t>
  </si>
  <si>
    <t>23-23/044-23/044/
803/2016-3020/1, 22.11.2016</t>
  </si>
  <si>
    <t>23-23/044-23/044/
803/2016-2646/1,
 16.11.2016</t>
  </si>
  <si>
    <t>23-23/044-23/044/
803/2016-2651/1,
 17.11.2016</t>
  </si>
  <si>
    <t>23-23/044-23/044/
803/2016-5376/1,
24.12.2016</t>
  </si>
  <si>
    <t>23-23/044-23/044/
803/2016-5377/1, 24.12.2016</t>
  </si>
  <si>
    <t>23-23/044-23/044/
803/2016-2644/1,
17.11.2016</t>
  </si>
  <si>
    <t xml:space="preserve">23-23/044-23/044/
803/2016-2636/1,
17.11.2016 </t>
  </si>
  <si>
    <t xml:space="preserve"> 23-23/044-23/044/
803/2016-2638/1, 
16.11.2016</t>
  </si>
  <si>
    <t xml:space="preserve"> 23-23/044-23/044/
803/2016-3553/1, 02.12.2016   </t>
  </si>
  <si>
    <t>23-23/044-23/044/
803/2016-5671/1,  29.12.2016</t>
  </si>
  <si>
    <t>23-23/044-23/044/
803/2016-2637/1,  16.11.2016</t>
  </si>
  <si>
    <t xml:space="preserve">23-23/044-23/044/
803/2016-5373/1, 27.12.2016  </t>
  </si>
  <si>
    <t xml:space="preserve">23-23/044-23/044/803/ 2016-3558/1 
02.12.2016   </t>
  </si>
  <si>
    <t>23-23/044-23/044/
803/2016-5369/1, 24.11.2016</t>
  </si>
  <si>
    <t xml:space="preserve">23-23/044-23/044/
803/2016-5367/1,  24.12.2016  </t>
  </si>
  <si>
    <t xml:space="preserve">23:30:0000000:2530-23/ 044/2017-1, 18.01.2017  </t>
  </si>
  <si>
    <t xml:space="preserve">23-23/044-23/044/
803/2016-3557/1, 05.12.2016 </t>
  </si>
  <si>
    <t xml:space="preserve">23:30:0000
000:2529-23/044/
2017-1, 12.01.2017 </t>
  </si>
  <si>
    <t xml:space="preserve">23-23/044-23/044/803/ 2016-5364/1 
28.12.2016  </t>
  </si>
  <si>
    <t xml:space="preserve">23-23/044-23/044/803/ 2016-2988/1 
22.11.2016  </t>
  </si>
  <si>
    <t>23-23/044-23/044/803/ 2016-2991/1 
24.11.2016</t>
  </si>
  <si>
    <t>23-23/044-23/044/803/ 2016-3175/1 
25.11.2016</t>
  </si>
  <si>
    <t xml:space="preserve">23-23/044-23/044/
803/2016-5439/1,  28.12.2016  </t>
  </si>
  <si>
    <t xml:space="preserve">23-23/044-23/044/
803/2016-5407/1,  24.12.2016   </t>
  </si>
  <si>
    <t xml:space="preserve">23-23/044-23/044/
803/2016-5442/1, 24.12.2016   </t>
  </si>
  <si>
    <t xml:space="preserve">23-23/044-23/044/803/ 2016-54
09/10, 27.12.2016  </t>
  </si>
  <si>
    <t>23-23/044-23/044/803/ 2016-3178/1 
26.11.2016</t>
  </si>
  <si>
    <t xml:space="preserve">23-23/044-23/044/803/ 2016-5443/1 
27.12.2016   </t>
  </si>
  <si>
    <t xml:space="preserve">23-23/044-23/044/
803/2016-5410/1,  28.12.2016  </t>
  </si>
  <si>
    <t xml:space="preserve">23-23/044-23/044/
803/2016-5440/1,  24.12.2016  </t>
  </si>
  <si>
    <t>23-23/044-23/044/
803/2016-3172/0, 25.11.2016</t>
  </si>
  <si>
    <t>23-23/044-23/044/
803/2016-3179/1,  26.11.2016</t>
  </si>
  <si>
    <t xml:space="preserve">23-23/044-23/044/
803/2016-3171/1, 29.11.2016 </t>
  </si>
  <si>
    <t>23-23/044-23/044/
803/2016-5390/1, 24.12.2016</t>
  </si>
  <si>
    <t xml:space="preserve">23-23/044-23/044/
803/2016-5384/1,  24.12.2016 </t>
  </si>
  <si>
    <t>23-23/044-23/044/
803/2016-5408/1,  24.12.2016</t>
  </si>
  <si>
    <t xml:space="preserve">23-23/044-23/044/
803/2016-5438/1,  27.12.2016  </t>
  </si>
  <si>
    <t xml:space="preserve">23-23/044-23/044/
803/2016-5445/1, 27.12.2016  </t>
  </si>
  <si>
    <t>23-23/044-23/044/
803/2016-3560/1,  02.12.2016</t>
  </si>
  <si>
    <t xml:space="preserve">Здания </t>
  </si>
  <si>
    <t>г. Темрюк,
ул.Чернышев-
ского, 53</t>
  </si>
  <si>
    <t>Сведе-
ния об установ-лении в отноше-
нии муни-
ципаль-ного имуще-
ства огра-ничений 
(обреме-
нений) 
с указа-нием 
основа-ния и даты их 
возник-
новения</t>
  </si>
  <si>
    <t>23:30:1106
050:226-23/ 044/2019-3, 
08.04.2019</t>
  </si>
  <si>
    <t>23:30:1107
050:207-23/ 044/2018-3,
25.12.2018</t>
  </si>
  <si>
    <t>автодорога: 
г. Темрюк - 
г. Краснодар - 
г. Кропоткин - 
граница Ставрополь-
ского края, КМ 19+200 (слева от дороги), 
участок № 3</t>
  </si>
  <si>
    <t xml:space="preserve">г. Темрюк, 
ул. Октябрьская,
76 п </t>
  </si>
  <si>
    <t>г. Темрюк, 
ул. Урицкого, 
44 п</t>
  </si>
  <si>
    <t>г. Темрюк, 
ул. Ленина, 
2-А п</t>
  </si>
  <si>
    <t xml:space="preserve">г. Темрюк, 
п. Октябрьский, 
ул. Полевая, 
26 п </t>
  </si>
  <si>
    <t>г.Темрюк, 
ул. Гоголя, 
54 п</t>
  </si>
  <si>
    <t>г.Темрюк, 
ул. Герцена, 
46 п</t>
  </si>
  <si>
    <t>г. Темрюк, 
ул. Островского, 24 п /
 ул. Энгельса, 
11 п,</t>
  </si>
  <si>
    <t>г.Темрюк, 
ул. Труда, 
129 п</t>
  </si>
  <si>
    <t>г.Темрюк, 
ул. Калинина, 
77 п</t>
  </si>
  <si>
    <t>г.Темрюк, 
ул. Таманская, 
4 п</t>
  </si>
  <si>
    <t>г. Темрюк, 
ул. Таманская, 
61 п</t>
  </si>
  <si>
    <t>г.Темрюк, 
ул. Набережная, 
4 п</t>
  </si>
  <si>
    <t>г. Темрюк, 
ул. Кирова, 
6 п</t>
  </si>
  <si>
    <t>г. Темрюк, 
ул. Коллонтай, 
1 п</t>
  </si>
  <si>
    <t>г.Темрюк,
ул.Дарвина, 
23-А, п / 
ул. К.Маркса, 
63/3, п,</t>
  </si>
  <si>
    <t>г. Темрюк, 
ул.Чернышев-
ского, 53 п</t>
  </si>
  <si>
    <t>г.Темрюк,
ул. Мичурина, 
26 п</t>
  </si>
  <si>
    <t>г. Темрюк, 
ул. Калинина, 
117-В п</t>
  </si>
  <si>
    <t xml:space="preserve">г. Темрюк, 
ул. Ст.Разина, 
50 п / 
ул. Советская, 
16 п </t>
  </si>
  <si>
    <t>г.Темрюк, 
ул. Гоголя, 
23 п / 
ул. Советская, 
157 п</t>
  </si>
  <si>
    <t>г. Темрюк, 
ул. Ленина, 
67 п</t>
  </si>
  <si>
    <t>г. Темрюк, 
ул. Терлецкого, 
2 п</t>
  </si>
  <si>
    <t>г. Темрюк, 
ул. Урицкого, 
29 п</t>
  </si>
  <si>
    <t xml:space="preserve"> г.Темрюк, 
ул. Комсомоль-ская, 25/4
(здание насосной станции)</t>
  </si>
  <si>
    <t>г. Темрюк, 
ул.К.Маркса, 
151 п</t>
  </si>
  <si>
    <t>г. Темрюк, 
ул. Макарова, 
4 п</t>
  </si>
  <si>
    <t>г.Темрюк, 
ул. Бувина, 
280/1 п</t>
  </si>
  <si>
    <t>г.Темрюк, 
ул. Энгельса, 
133 п</t>
  </si>
  <si>
    <t xml:space="preserve"> Темрюкский муниципальный район, Темрюкское городское оселение, 
г. Темрюк, 
ул. Карла Маркса, 
151, нежилое помещение № 10</t>
  </si>
  <si>
    <t xml:space="preserve"> г. Темрюк 
ул. Северная, 
1, кв. 18</t>
  </si>
  <si>
    <t xml:space="preserve"> г. Темрюк, 
ул. Шевченко, 
40 а    </t>
  </si>
  <si>
    <t>г. Темрюк, на пересечении 
ул. Калинина (нечетная 
сторона) и 
ул. Макарова</t>
  </si>
  <si>
    <t>г. Темрюк, 
ул. Розы Люксембург 
(парк им.Пушкина, 
площадь Труда)</t>
  </si>
  <si>
    <t>Артскважина № 14, 
куст 8 (паспорт 
№ 78624)</t>
  </si>
  <si>
    <t xml:space="preserve"> г. Темрюк, ул. Набережная, 
от ул. Волода-рского до жилого дома № 3</t>
  </si>
  <si>
    <t>г. Темрюк, 
ул. Марата (от 
ул. Мичурина 
до жилого дома 
№ 134)</t>
  </si>
  <si>
    <t>г. Темрюк, ул.Гоголя (от ул.Октябрьской до жилого дома № 24; от ул.Сове-
тской до жилого дома №15; от ул.Бувина до жилого дома №2а)</t>
  </si>
  <si>
    <t>г. Темрюк, 
ул. Калинина,
156-Б - пер. Западный 
(место врезки ул.Полетаева)</t>
  </si>
  <si>
    <t>Наружный водопровод,  
(полиэтилен: d - 100 мм, 
L - 205 м)</t>
  </si>
  <si>
    <t>г. Темрюк, 
ул. Калинина, УМТ (пер. Восточный от 
ул. Калинина до гаража ТУМТ)</t>
  </si>
  <si>
    <t xml:space="preserve"> Канализационные сети,  Lобщ. - 463 м (керамика:
 d - 400 мм; L - 316 м; 
а/цемент:  d - 100 мм, 
L -  75 м;  полиэтилен: 
d - 150 мм, L - 72 м)</t>
  </si>
  <si>
    <t>г. Темрюк, от ул. Макарова до КНС 
(г. Темрюк,
ул. Макарова, 
квартал № 288, 
№ 1)</t>
  </si>
  <si>
    <t>Распоряжение главы муниципального образования  Темрюкский район 
№ 1252-р, 02.11.2006</t>
  </si>
  <si>
    <t>Распоряжение администрации Темрюкского городского поселения Темрюкского района
№ 1197-р, 24.10.2006</t>
  </si>
  <si>
    <t>г. Темрюк, 
ул.Таманская, 
56-б</t>
  </si>
  <si>
    <t>г. Темрюк, 
ул.Таманская, 
58</t>
  </si>
  <si>
    <t>г. Темрюк, 
ул.Таманская, 
69-в - 69-г</t>
  </si>
  <si>
    <t>Проезд от ул.Таманской 
к дворовой территории многоквартирного дома 
по ул.Таманской, 56-б, 
в г.Темрюке (тип покрытия: асфальто-бетон; L - 41,39 м; S - 270 м2)</t>
  </si>
  <si>
    <t>Проезд от ул.Таманской 
к дворовой территории многоквартирного дома по ул.Таманской, 58, в г.Темрюке (тип покрытия: асфальто-бетон; 
L - 6,3 м; S - 40 м2)</t>
  </si>
  <si>
    <t>Проезд от ул. Октябрь-
ской ской к дворовой территории многоквар-тирного дома по ул. , 3, в г. Темрюке
(тип покрытия: асфальто-бетон; L - 21,89 м; S - 100 м2)</t>
  </si>
  <si>
    <t>Проезд от ул. Горького к дворовой территории многоквартирного 
дома по ул. Ленина, 90, 
в г. Темрюке (тип покрытия: асфальто-бетон; L - 6,4 м; S - 35 м2)</t>
  </si>
  <si>
    <t>Проезд от ул.Таманской 
к дворовой территории многоквартирного дома 
по ул.Таманской, 3, в г.Темрюке (тип покрытия: асфальто-бетон; L - 21,99 м; S - 155 м2)</t>
  </si>
  <si>
    <t>Проезд от ул.Таманской 
к дворовой территории многоквартирного дома 
по ул.Таманской, 6, в г.Темрюке (тип покрытия: асфальто-бетон; L - 44,06 м; S - 235 м2)</t>
  </si>
  <si>
    <t>г. Темрюк,
пер. 
Надорожный</t>
  </si>
  <si>
    <t>пос. Октябрь-
ский, ул. Железнодо-
рожная</t>
  </si>
  <si>
    <t>Канализационные сети, 
(керамика d - 200 мм, 
L - 514,0 м)</t>
  </si>
  <si>
    <t>Канализационные сети самотечные,
(асбестоцемент 
d - 200 мм, L - 300,0 м)</t>
  </si>
  <si>
    <t>Канализационные сети,  
(керамика d - 200 мм, 
L - 300,0 м)</t>
  </si>
  <si>
    <t xml:space="preserve">Канализационные сети, 
(керамика d - 250 мм, 
L - 292,0 м) </t>
  </si>
  <si>
    <t xml:space="preserve"> 23-23/044-23/044/803/ 2016-772/2; 
23-23/044-23/044/803/ 2016-773/2, 14.10.2016</t>
  </si>
  <si>
    <t>№ 23-23/044-23/044/803/ 2016-763/2,  14.10.2016</t>
  </si>
  <si>
    <t>23-23/044-23/ 044/
803/2016-764/2, 14.10.2016</t>
  </si>
  <si>
    <t xml:space="preserve">г. Темрюк, 
ул. Бувина 
(от ул. Матвеева (КНС) до ул. Чернышевского), </t>
  </si>
  <si>
    <t>г. Темрюк, 
ул. Бувина 
(от ул. Чернышевского 
до ул. Герцена),</t>
  </si>
  <si>
    <t>Канализационные сети,  
(труба: железобетон, 
d - 1000 мм; L - 1000 м)</t>
  </si>
  <si>
    <t xml:space="preserve">Канализационные сети, 
(а/цемент, d - 300 мм; 
L - 2100 м) </t>
  </si>
  <si>
    <t>Канализационные сети, 
(керамика, d - 200 мм; 
L - 275 м)</t>
  </si>
  <si>
    <t>г. Темрюк, 
ул. Коллонтай 
(от ул. Труда 
до авторынка 
(восточная промзона),</t>
  </si>
  <si>
    <t>23-23/044-23/044/
001/2016-1227/2,  31.05.2016</t>
  </si>
  <si>
    <t xml:space="preserve">г. Темрюк, ул. Шевченко 
(от ул. Первомай-ской до ул. Парижской Коммуны) </t>
  </si>
  <si>
    <t>23-23/044-23/044/
001/2016-1238/2,  19.05.2016</t>
  </si>
  <si>
    <t>23-23/044-23/044/
001/2016-1228/2,  19.05.2016</t>
  </si>
  <si>
    <t>23-23/044-23/044/
001/2016-1237/2,  19.05.2016</t>
  </si>
  <si>
    <t>23:30:0000
000:2621-23/044/
2018-3,  29.10.2018</t>
  </si>
  <si>
    <t>Водопровод по дворовой территории многоквар-тирного дома по ул.Чер-
нышевского, 26/1 в г. Темрюке, (сталь: d - 100 мм, L - 12,5 м)</t>
  </si>
  <si>
    <t>Водопровод по дворовой территории многоквар-тирного дома по ул.Чер-нышевского, 26-г, 26-в в 
г. Темрюке, (сталь: d - 50 мм, L - 25,9 м)</t>
  </si>
  <si>
    <t>Водопровод по дворовой территории многоквар-тирного дома по 
ул. Урицкого, 29 в г. Темрюке, (сталь: d - 100 мм, L - 9,8 м)</t>
  </si>
  <si>
    <t xml:space="preserve">23:30:1106056:592-23/ 044/2018-3, 29.10.2018 </t>
  </si>
  <si>
    <t xml:space="preserve">23:30:0000
000:2646-23/044/
2018-3,  19.11.2018 </t>
  </si>
  <si>
    <t>Водопровод по дворовой территории многоквар-тирных домов по ул. Таманская, 69-в, 69-г в г. Темрюке,  Lобщ. - 45,9 м 
(сталь: d - 57 мм, L - 42,9 м; d - 20 мм, L - 3 м)</t>
  </si>
  <si>
    <t>г. Темрюк,
ул. Труда, 35 / 
ул. Муравьева, 
20</t>
  </si>
  <si>
    <t>Водопровод по дворовой территории многоквар-тирного дома по ул.Труда, 35 / ул.Муравьева, 20 
в г.Темрюке, 
(сталь: d - 40 мм, L - 5 м)</t>
  </si>
  <si>
    <t xml:space="preserve">г. Темрюк,
ул. Таманская, 
69-в, 69-г </t>
  </si>
  <si>
    <t xml:space="preserve">г. Темрюк,
ул. Таманская, 
56-б </t>
  </si>
  <si>
    <t xml:space="preserve">23:30:11060
17:441-23/ 044/2018-3, 26.10.2018  </t>
  </si>
  <si>
    <t xml:space="preserve">23:30:0000
000:2593-23/044/
2018-3,  19.11.2018  </t>
  </si>
  <si>
    <t xml:space="preserve">г. Темрюк,
ул. Таманская, 
10 </t>
  </si>
  <si>
    <t xml:space="preserve">г. Темрюк,
ул. Таманская, 
13 </t>
  </si>
  <si>
    <t xml:space="preserve">г. Темрюк,
ул. Таманская, 
6 </t>
  </si>
  <si>
    <t xml:space="preserve">Канализационная сеть
по дворовой террито-
рии многоквартирных 
домов по ул. Шопена, 102, 104, 106, Lобщ. - 396 м (чугун: d - 100 мм, 
L - 68,54 м; d - 200 мм, 
L -235,06 м; d - 300 мм, 
L - 92,4 м) </t>
  </si>
  <si>
    <t xml:space="preserve">Канализационная сеть
по дворовой террито-
рии многоквартирного 
дома по ул.Чернышев-ского, 53, (а/цемент: 
d - 200 мм, L - 141,29 м) </t>
  </si>
  <si>
    <t>Канализационная сеть по дворовой территории многоквартирного 
дома по ул. Чернышев-ского, 26/1, (чугун: 
d - 100 мм, L - 24,5 м; 
d - 200 мм, L - 146,5 м)</t>
  </si>
  <si>
    <t>Канализационная сеть по дворовой территории многоквартирных 
домов по ул.Чернышев-ского, 26-г, 26-в,
(чугун: d - 100 мм, 
L - 24 м; d - 200 мм, 
L - 90 м)</t>
  </si>
  <si>
    <t xml:space="preserve">Канализационная сеть 
по дворовой террито-
рии многоквартирного 
дома по ул.Октябрьская, 79, Lобщ.- 129 м (а/цемент: d - 100 мм, L- 21 м; d - 150 мм, L - 61 м; керамика: d - 200 мм, L - 47 м) </t>
  </si>
  <si>
    <t xml:space="preserve">Канализационная сеть по дворовой территории многоквартирного 
дома по ул. Октябрьская, 108, Lобщ. - 94 м (а/цемент: d - 100 мм, L- 11,46 м; чугун: d - 200 мм, L - 82,54 м) </t>
  </si>
  <si>
    <t xml:space="preserve">Канализационная сеть 
по дворовой террито-
рии многоквартирного 
дома по ул.Октябрь-ская, 108-а, (а/цемент: 
d - 100 мм, L- 4,66 м; 
d - 150 мм, L - 62,34 м) </t>
  </si>
  <si>
    <t xml:space="preserve">Канализационная сеть 
по дворовой территории многоквартирного 
дома по ул. Розы Люксембург, 6-а, Lобщ. - 74 м (чугун: d - 100 мм, L- 4 м; керамика: d - 150 мм, L - 70 м) </t>
  </si>
  <si>
    <t>Канализационная сеть 
по  дворовой террито-
рии многоквартирного 
дома по ул. Ленина, 34-а, (чугун: d - 100 мм, 
L - 10 м; d - 150 мм,
 L - 24 м; d - 200 мм,
 L - 80 м)</t>
  </si>
  <si>
    <t>Канализационная сеть
по дворовой террито-
рии многоквартирных 
домов по ул. Анджи-евского, 3 В, корпус 
№ 1, 2 Lобщ. - 407 м (полиэтилен: d-300 мм, 
L- 70 м; d - 150 мм, 
L- 337,0 м)</t>
  </si>
  <si>
    <t>Канализационная сеть
по дворовой террито-
рии многоквартирных 
домов по ул. Анджиев-ского, 51, 53 (чугун: d-100 мм, L - 13,39 м; а/цемент: 
d - 100 мм, L-21,07 м; 
d-150 мм, L-44,67 м)</t>
  </si>
  <si>
    <t>Канализационная сеть 
по дворовой террито-
рии многоквартирного 
дома по ул.Ленина,38-а,  
(п/э: d - 100 мм, L - 12 м; 
d - 150 мм, L - 159,3 м)</t>
  </si>
  <si>
    <t>Канализационная сеть 
по дворовой террито-
рии многоквартирного 
дома по ул. Ленина, 36, (а/цемент: d - 100 мм, 
L - 5,38 м; d - 150 мм, 
L - 18,68 м)</t>
  </si>
  <si>
    <t>Канализационная сеть 
по дворовой террито-
рии многоквартирного 
дома по ул. Ленина, 48, (а/цемент: d - 150 мм, 
L - 100,56 м; чугун: d - 100 мм, L - 37,44 м)</t>
  </si>
  <si>
    <t xml:space="preserve">Канализационная сеть 
по дворовой территории многоквартирного 
дома по ул. Карла Либкнехта, 4, Lобщ. - 302,25 м (полиэтилен, d - 110 мм, L - 60,65 м; d - 160 мм, L - 241,6 м) </t>
  </si>
  <si>
    <t>Канализационная сеть
 по дворовой террито-
рии многоквартирного 
дома по ул. Красноар-мейская, 41, (керамика: 
d - 100, L - 4,1 м; 
d - 160 мм, L - 30,1 м)</t>
  </si>
  <si>
    <t>Канализационная сеть
по дворовой территории многоквартирного 
дома по ул.Калинина, 97-а (керамика, d - 100 мм, 
L - 14 м)</t>
  </si>
  <si>
    <t>г.Темрюк от КНС 
(ул. Анджиев-ского, 55) до автобусной остановки 
ул. Анджиевского (чётная сторона) 
на участке км 1+500-км 2+000</t>
  </si>
  <si>
    <t>г. Темрюк, 
ул. Горького (от
ул. Парижской Коммуны до ул. Октябрьской),</t>
  </si>
  <si>
    <t>23-23/044-23/044/
803/2016-771/2, 14.10.2016</t>
  </si>
  <si>
    <t>23:30:000
0000:1776</t>
  </si>
  <si>
    <t>23-23/044-23/ 044/
803/2016-770/2,  14.10.2016</t>
  </si>
  <si>
    <t>23-23/044-23/044/
001/2016-1232/2,  19.05.2016</t>
  </si>
  <si>
    <t xml:space="preserve">г.Темрюк от КНС ул. Кубанская, 
1-А к, до прием-ной камеры ГНС, ул. Яна Фабрициуса, 1 А, </t>
  </si>
  <si>
    <t>23-23/044-23/044/
001/2016-1240/2,  19.05.2016</t>
  </si>
  <si>
    <t>23:30:1106
013:209-23/ 044/2018-3, 
29.10.2018</t>
  </si>
  <si>
    <t xml:space="preserve">г. Темрюк,
ул. Таманская, 
16 </t>
  </si>
  <si>
    <t xml:space="preserve">Водопровод по дворовой территории многоквар-тирного дома по ул. Таманская, 16 (металлопластик: 
d - 32 мм, L - 6,5 м) </t>
  </si>
  <si>
    <t>Водопровод по дворовой территории многоквар-тирного дома по 
ул. Таманская, 58 в г. Темрюке, (сталь: d - 100 мм, L - 39,3 м)</t>
  </si>
  <si>
    <t>23:30:1110
047:159-23/ 044/2018-3, 
 24.10.2018</t>
  </si>
  <si>
    <t>23:30:0000
000:2617-23/044/
2018-3,  29.10.2018</t>
  </si>
  <si>
    <t>г. Темрюк,
ул. Гоголя, 30, 
32 / 
ул. Шевченко, 27</t>
  </si>
  <si>
    <t>Канализационная сеть
по дворовой террито-
рии многоквартирных 
домов по ул.Гоголя,30,32 / ул. Шевченко, 27 (а/цемент: d - 100 мм, 
L - 85 м; d - 150 мм,
 L -295 м)</t>
  </si>
  <si>
    <r>
      <t>Канализационная сеть 
по дворовой территор. многоквартирных 
домов по ул.Анджиев-ского, 55, корп. 1 - 6 (а/цемент: d - 100 мм, 
L - 61 м; d - 200 мм, 
L - 249,5 м; d - 300 мм, 
L - 21 м; d - 400 мм, 
L - 25 м)</t>
    </r>
    <r>
      <rPr>
        <i/>
        <sz val="11"/>
        <rFont val="Times New Roman"/>
        <family val="1"/>
        <charset val="204"/>
      </rPr>
      <t/>
    </r>
  </si>
  <si>
    <t>Водопровод по дворовой территории многоквар-тирного дома по ул. Р. Люксембург, 6-а в г. Темрюке Lобщ. - 18,3 м 
(сталь:d-50 мм, L-15.5 м; ПВХ: d - 20 мм, L-2,8 м)</t>
  </si>
  <si>
    <t xml:space="preserve"> 23:30:1106
001:71-23/ 044/2018-3, 19.10.2018</t>
  </si>
  <si>
    <t>Водопровод по дворовой территории многоквар-тирного дома по 
ул. Советская, 37 / ул. Володарского, 16 
(сталь: d - 32 мм, L - 9,2 м)</t>
  </si>
  <si>
    <t>23:30:11060
02:227-23/ 044/2018-3, 19.10.2018</t>
  </si>
  <si>
    <r>
      <t>Водопровод по дворовой территории многоквар-тирного дома по ул. Октябрьская, 173, 175, 
179, 181 (сталь: d - 76 мм, L - 42,4 м)</t>
    </r>
    <r>
      <rPr>
        <i/>
        <sz val="9"/>
        <rFont val="Times New Roman"/>
        <family val="1"/>
        <charset val="204"/>
      </rPr>
      <t xml:space="preserve"> </t>
    </r>
  </si>
  <si>
    <t>23:30:1106
056:591-23/044/
2018-3, 
29.10.2018</t>
  </si>
  <si>
    <t xml:space="preserve">23:30:0000
000:2615-23/044/
2018-3, 
 25.10.2018 </t>
  </si>
  <si>
    <t xml:space="preserve"> г. Темрюк, 
ул. Горького 
(от ул. Розы Люксембург 
до ул. Парижской Коммуны),</t>
  </si>
  <si>
    <t>г. Темрюк, 
ул. Щорса 
(от ул. Гоголя 
до ул. Горького),</t>
  </si>
  <si>
    <t>23-23/044-23/044/
600/2016-933/2,  02.06.2016</t>
  </si>
  <si>
    <t>23-23/044-23/044/
001/2016-1241/2,  19.05.2016</t>
  </si>
  <si>
    <t>Водопровод по дворовой территории многоквар-тирных домов по ул. 27 Сентября, 22, 23, 24, 25, 
26, Lобщ. - 169,2 м (сталь: d - 57 мм, L - 64,4 м; d-40 мм, L - 11,1 м; d - 32 мм, 
L -20,8 м; металлопластик d - 25 мм, L - 13,5 м; ПВХ: d - 32 мм, L - 9,6 м; d - 40 мм, L - 9,6 м; d - 63 мм, 
L - 40.2 м)</t>
  </si>
  <si>
    <t xml:space="preserve">Водопровод по дворовой территории многоквар-тирного дома по пер. Степной, 9 Lобщ. - 55,7 м (сталь: d - 50 мм, L - 33 м; d - 40 мм, L - 22,7 м) </t>
  </si>
  <si>
    <t>Водопровод по дворовой территории многоквар-
тирного дома по 
пер. Степной, 10 (сталь: 
d - 57 мм, L - 41,7 м)</t>
  </si>
  <si>
    <t>23:30:1106
020:247-23/ 044/2018-3, 29.10.2018</t>
  </si>
  <si>
    <t xml:space="preserve">Водопровод по дворовой территории многоквар-тирного дома по ул. Ок-тябрьская, 108-а, Lобщ. - 85,1 м (сталь: d - 100 мм, L - 70,5 м; п/э: d - 110 мм, L-14,6 м) </t>
  </si>
  <si>
    <t xml:space="preserve">РАЗДЕЛ 2. ДВИЖИМОЕ ИМУЩЕСТВО </t>
  </si>
  <si>
    <t>Наименование 
двиджимого  
имущества</t>
  </si>
  <si>
    <t>Остаточная стоимостть</t>
  </si>
  <si>
    <t xml:space="preserve">Год 
вы-
пуска </t>
  </si>
  <si>
    <t>Реквизиты 
документов-
оснований 
возникновения 
права 
муниципальной собственности, 
дата 
возникновения 
права</t>
  </si>
  <si>
    <t>Реквизиты 
документов-
оснований  
прекращ.
права
муниципал.
собствен. 
на имущ., 
дата 
прекращ. 
права</t>
  </si>
  <si>
    <r>
      <t>Сведения об
установл..
в отнош.
муниципаль.
имущества 
ограничен. 
(обременен.) 
с указанием 
основания 
и даты их 
возникновения</t>
    </r>
    <r>
      <rPr>
        <b/>
        <u/>
        <sz val="11"/>
        <rFont val="Times New Roman"/>
        <family val="1"/>
        <charset val="204"/>
      </rPr>
      <t xml:space="preserve"> </t>
    </r>
  </si>
  <si>
    <t>Сведения об 
установл. 
в отнош. 
муниципал.  
имущества 
ограничен. 
(обременен.) 
с указанием 
основания 
и даты их 
прекращения</t>
  </si>
  <si>
    <t>Правообладатель: Администрация Темрюкского городского поселения Темрюкского района</t>
  </si>
  <si>
    <t>Сооружение</t>
  </si>
  <si>
    <t>Арт - фигура из 
стеклопластика 
в виде звезды с
георгиевской лентой 
(плоская, ростовая 
(1,5 х 1,5) м), (2 ед.)</t>
  </si>
  <si>
    <t>Распоряжение 
администрации 
Темрюкского 
городского поселения Темрюкского района  
№ 327-р от 29.12.2018</t>
  </si>
  <si>
    <t>_</t>
  </si>
  <si>
    <t xml:space="preserve">Арт - фигура из 
стеклопластика 
в виде звезды с
георгиевской лентой 
(объемная, ростовая 
(1,5 х 1,5)м) </t>
  </si>
  <si>
    <t>МАФ: 
«Я люблю Темрюк»: 
Краснодарский 
край,  г. Темрюк, 
ул. Ленина, 67</t>
  </si>
  <si>
    <t>Распоряжение администрации Темрюкского 
городского поселения Темрюкского района  
 № 93-р от 22.05.2018</t>
  </si>
  <si>
    <t>Машины и оборудование</t>
  </si>
  <si>
    <t>Компьютер 
Р-4 (в комплекте)</t>
  </si>
  <si>
    <t>2005</t>
  </si>
  <si>
    <t>Распоряжение администрации Темрюкского 
городского поселения Темрюкского района  
№ 342-р от 24.12.2010</t>
  </si>
  <si>
    <t>Ксерокс 
Canon-6512А4</t>
  </si>
  <si>
    <t xml:space="preserve">Распоряжение главы муниципального образовпия 
Темрюкский район
№ 1196-р. 24.10.2006  </t>
  </si>
  <si>
    <t>Компьютер 
Сеleron-2400 
(в комплекте)</t>
  </si>
  <si>
    <t>Компьютер 
Сеleron 
(в комплекте)</t>
  </si>
  <si>
    <t xml:space="preserve">Компьютер 
NEC LCD 
(в комплекте)         </t>
  </si>
  <si>
    <t xml:space="preserve">Компьютер 
NEC LCD 
(в комплекте)       </t>
  </si>
  <si>
    <t xml:space="preserve">Компьютер 
Pentium - IV 
( в комплекте)                </t>
  </si>
  <si>
    <t xml:space="preserve">Компьютер 
Pentium - IV                            </t>
  </si>
  <si>
    <t xml:space="preserve">Копировальный 
аппарат Samsung -4100               </t>
  </si>
  <si>
    <t xml:space="preserve">Принтер 
Canon LBP - 
1120j                        </t>
  </si>
  <si>
    <t xml:space="preserve">Распоряжение главы муниципального образовпия 
Темрюкский район
№ 21-р от 17.01.2007  </t>
  </si>
  <si>
    <t xml:space="preserve">Лазерный 
принтер Ganon 
1120                       </t>
  </si>
  <si>
    <t xml:space="preserve">Факс Panasonic 
KX FT-78 RU                        </t>
  </si>
  <si>
    <t xml:space="preserve">Компьютер 
Celeron 1000 
( в комплекте)             </t>
  </si>
  <si>
    <t xml:space="preserve">Принтер НР 
LaserJet 1018 </t>
  </si>
  <si>
    <t>Распоряжение администрации Темрюкского 
городского поселения Темрюкского района 
 № 174-р,31.07.2008</t>
  </si>
  <si>
    <t>Компьютер 
CityLine Premier 
Р19 Р4-3.0 
(в комплекте)</t>
  </si>
  <si>
    <t xml:space="preserve">Распоряжение администрации Темрюкского 
городского поселения Темрюкского района  
№ 174-р от 31.07.2008 </t>
  </si>
  <si>
    <t>Компьютер 
Celeron Dual 
Core 420 
(в комплекте)</t>
  </si>
  <si>
    <t>Распоряжение администрации Темрюкского 
городского поселения Темрюкского района  
№ 174-р от 31.07.2008</t>
  </si>
  <si>
    <t>Компьютер 
Athlon-64 4800/2 
(в комплекте)</t>
  </si>
  <si>
    <t xml:space="preserve">Товарная накладная 
№ 2348 от 22.09.2008 </t>
  </si>
  <si>
    <t>Ноутбук 
Toshiba Satellite 
A200-23K</t>
  </si>
  <si>
    <t>Распоряжение администрации Темрюкского 
городского поселения Темрюкского района  
№ 263-р от 28.10.2008</t>
  </si>
  <si>
    <t>Фотоаппарат 
цифровой Sony 
DSC-W 55 Black</t>
  </si>
  <si>
    <t>Машина 
брошюровочную 
РО Bindstream М20</t>
  </si>
  <si>
    <t xml:space="preserve">Факс Panasonic 
KX-FT 982 RUW  </t>
  </si>
  <si>
    <t xml:space="preserve">Товарная накладная 
№ 3437 от 25.12.2008 </t>
  </si>
  <si>
    <t>Принтер 
Canon PC 860</t>
  </si>
  <si>
    <t>Распоряжение администрации Темрюкского 
городского поселения Темрюкского района  
№ 283-р от 23.12.2009</t>
  </si>
  <si>
    <t>Принтер НР 
LaserJet Р1005 
(компактный 
монохромный 
лазерный)</t>
  </si>
  <si>
    <t>Распоряжение администрации Темрюкского 
городского поселения Темрюкского района  
№ 149-р от 24.07.2009</t>
  </si>
  <si>
    <t>МФУ А4 
Kyocera ECOSYS</t>
  </si>
  <si>
    <t>Распоряжение администрации Темрюкского 
городского поселения Темрюкского района  
№ 81-р от 24.04.2019</t>
  </si>
  <si>
    <t>Компьютер 
Celeron Core Е1400 
(в комплекте)</t>
  </si>
  <si>
    <t xml:space="preserve">Компьютер 
Celeron Core Е1400 
(в комплекте) </t>
  </si>
  <si>
    <t>Факс Brother 
FAX2364500</t>
  </si>
  <si>
    <t>Распоряжение администрации Темрюкского 
городского поселения Темрюкского района  
№ 142-р от 01.06.2010</t>
  </si>
  <si>
    <t>Распоряжение администрации Темрюкского 
городского поселения Темрюкского района  
 № 142-р от 01.06.2010</t>
  </si>
  <si>
    <t>Многофункциональное 
устройство Xerox 
Phaser 3100FP/S 
(принтер,сканер,копир)</t>
  </si>
  <si>
    <t>Распоряжение администрации Темрюкского 
городского поселения Темрюкского района  
№ 305-р от 16.11.2010</t>
  </si>
  <si>
    <t>Копир Canon 
IR-1020j А4 
(с крышкой)</t>
  </si>
  <si>
    <t>Распоряжение администрации Темрюкского 
городского поселения Темрюкского района  
№  358-р от 30.12.2010</t>
  </si>
  <si>
    <t>Принтер Canon 
LBP-3010 &lt;А4&gt;</t>
  </si>
  <si>
    <t>Распоряжение администрации Темрюкского 
городского поселения Темрюкского района  
№ 66-р от 15.03.2011</t>
  </si>
  <si>
    <t>Многофункциональный 
центр МФУ 
HP Color Laser 
Jet Pro 300 MFP</t>
  </si>
  <si>
    <t>Распоряжение администрации Темрюкского 
городского поселения Темрюкского района   
№ 269-р от 24.09.2012</t>
  </si>
  <si>
    <t>Крематор КР-50 
(дизельный)</t>
  </si>
  <si>
    <t>Распоряжение администрации Темрюкского 
городского поселения Темрюкского района  
№ 269-р от 24.09.2012</t>
  </si>
  <si>
    <t xml:space="preserve">Газобаллонный 
метатель 
«УВЫШ-ПКВ» </t>
  </si>
  <si>
    <t xml:space="preserve">Комплексная 
система 
видеонаблюдения 
(площадь Труда и 
парк имени Пушкина) </t>
  </si>
  <si>
    <t>Распоряжение администрации Темрюкского 
городского поселения Темрюкского района  
№ 289 -р от 22.10.2012</t>
  </si>
  <si>
    <t xml:space="preserve">Система оповещения, 
(4 ед.) </t>
  </si>
  <si>
    <t>Распоряжение администрации Темрюкского 
городского поселения Темрюкского района  
№ 350-р от 17.12.2012</t>
  </si>
  <si>
    <t xml:space="preserve">Многофункциональное 
устройство МФУ 
(принтер, копир, сканер) </t>
  </si>
  <si>
    <t>Распоряжение администрации Темрюкского 
городского поселения Темрюкского района  
№  345-р от 13.12.2012</t>
  </si>
  <si>
    <t>Камера 
видеонаблюдения</t>
  </si>
  <si>
    <t>Распоряжение администрации Темрюкского 
городского поселения Темрюкского района  
№ 357-р от 19.12.2012</t>
  </si>
  <si>
    <t xml:space="preserve">Камера 
видеонаблюдения </t>
  </si>
  <si>
    <t>Компьютер 
Pentium G630 
(в комплекте)</t>
  </si>
  <si>
    <t>Распоряжение администрации Темрюкского 
городского поселения Темрюкского района  
№ 368-р от 27.12.2012</t>
  </si>
  <si>
    <t>Диктофон 
Panasonic 
RR-XS450 ЕЕ-К</t>
  </si>
  <si>
    <t>Мегафон 
хLine ER 45/50 
с сиреной, (5 ед.)</t>
  </si>
  <si>
    <t>Распоряжение администрации Темрюкского 
городского поселения Темрюкского района  
№ 154-р от 05.07.2013</t>
  </si>
  <si>
    <t xml:space="preserve">Система удаленного доступа 
к видеорегистратору с 
возможностью круглосуточного 
просмотра и системой 
бесперебойного питания 
(здание ОМВД России по
Темрюкскому району,  
г. Темрюк, ул. Розы
Люксембург, 23) </t>
  </si>
  <si>
    <t>Распоряжение администрации Темрюкского 
городского поселения Темрюкского района  
№ 380-р от 30.12.2013</t>
  </si>
  <si>
    <t>Цифровой 
фотоаппарат 
Canon EOS 
11000D Kit</t>
  </si>
  <si>
    <t>Распоряжение администрации Темрюкского 
городского поселения Темрюкского района  
№ 339-р от 18.12.2013</t>
  </si>
  <si>
    <t>Многофункциональное 
устройство МФУ 
(принтер,копир, сканер) 
Brother DCP-7057</t>
  </si>
  <si>
    <t>Распоряжение администрации Темрюкского 
городского поселения Темрюкского района  
№ 140-р от 24.06.2013</t>
  </si>
  <si>
    <t>Многофункциональное 
устройство МФУ 
(принтер, копир, сканер) 
Brother DCP-7057</t>
  </si>
  <si>
    <t>Распоряжение администрации Темрюкского 
городского поселения Темрюкского района  
№ 121-р от 04.06.2013</t>
  </si>
  <si>
    <t xml:space="preserve">Громкоговоритель 
рупорный 30/15 
Вт НS-30, (7 ед.) </t>
  </si>
  <si>
    <t>Ноутбук Acer 
Aspire E1-571G-53234
G50Mnks (i5-3230M/
4G/500G/GT710/Win8) NX.M57ER.002</t>
  </si>
  <si>
    <t>Распоряжение администрации Темрюкского 
городского поселения Темрюкского района  
№ 42-р от 03.03.2014</t>
  </si>
  <si>
    <t>Принтер 
Canon LBP-6020 
&lt;А4&gt;</t>
  </si>
  <si>
    <t>Распоряжение администрации Темрюкского 
городского поселения Темрюкского района  
№ 64-р от 02.04.2014</t>
  </si>
  <si>
    <t xml:space="preserve">Многофункциональное 
устройство МФУ 
НP LaserJet М1132 
&lt;А4/copier/ scanner&gt;,
 ( 2 ед.) </t>
  </si>
  <si>
    <t>Многофункциональное
устройство МФУ НP 
LaserJet М1132
&lt;А4/copier/scanner&gt;</t>
  </si>
  <si>
    <t>Распоряжение администрации Темрюкского 
городского поселения Темрюкского района  
№ 195-р от 30.09.2014</t>
  </si>
  <si>
    <t xml:space="preserve">Мотопомпа 
KTR-50 X Koshin </t>
  </si>
  <si>
    <t>Распоряжение администрации Темрюкского 
городского поселения Темрюкского района  
№ 234-р от 17.11.2014</t>
  </si>
  <si>
    <t>Факс Panasonic 
KX-FP207RU</t>
  </si>
  <si>
    <t>Ноутбук 
Packard Bell EN 
ЕE69CX-33214G50 
Mnsk</t>
  </si>
  <si>
    <t>Компьютер 
Intel Celeron G540 OEM
 (в комплекте)</t>
  </si>
  <si>
    <t>Распоряжение администрации Темрюкского 
городского поселения Темрюкского района   
№ 166-р от 07.07.2015</t>
  </si>
  <si>
    <t>Моноблок Acer 
Aspire Z1620 W8</t>
  </si>
  <si>
    <t>Распоряжение администрации Темрюкского 
городского поселения Темрюкского района  
№ 210-р от 08.09.2015</t>
  </si>
  <si>
    <t>Моноблок Acer 
Aspire Z3170</t>
  </si>
  <si>
    <t>Моноблок 
Lenovo E73z 20"Pen</t>
  </si>
  <si>
    <t>Распоряжение администрации Темрюкского 
городского поселения Темрюкского района  
№ 308-р от 22.12.2015</t>
  </si>
  <si>
    <t>Монохромный 
лазерный принтер 
НР LazerJet 
Pro Р1102</t>
  </si>
  <si>
    <t>Многофункциональное 
устройство (МФУ) 
LazerJet  Pro M125ra 
(принтер, сканер, копир)</t>
  </si>
  <si>
    <t>Многофункциональное 
устройство (МФУ) 
А4 НР LazerJet 
Pro M127fn</t>
  </si>
  <si>
    <t>Струйное 
многофункциональное
устройство (МФУ) 
НР DeskJet Ink 
Advantage 2520hc</t>
  </si>
  <si>
    <t>Насос С-245Н 
(в комплекте)</t>
  </si>
  <si>
    <t>Распоряжение администрации Темрюкского 
городского поселения Темрюкского района  
№ 112-р от 22.05.2015</t>
  </si>
  <si>
    <t>Внешний накопитель 
Seagate 1 Tb
 2,5"STBX1000201/203, 
Expansion, USB 3.0</t>
  </si>
  <si>
    <t>Распоряжение администрации Темрюкского 
городского поселения Темрюкского района  
№ 330-р от 31.12.2015</t>
  </si>
  <si>
    <t xml:space="preserve">Многофункциональное 
устройство A4 
Kyocera FS-1020MFP </t>
  </si>
  <si>
    <t>Телефон 
Panasonic</t>
  </si>
  <si>
    <t xml:space="preserve">Распоряжение главы муниципального образовпия 
Темрюкский район
№ 1252-р от 02.11.2006 </t>
  </si>
  <si>
    <t>Световое табло размером
информационного поля
(монитор) (48х384) см, 
наружный размер
вывески (58х394) см,
установленное на
здании по адресу:
г.Темрюк, ул.Ленина,48</t>
  </si>
  <si>
    <t xml:space="preserve">Распоряжение администрации Темрюкского 
городского поселения Темрюкского района  
№ 38-р от 24.02.2016 </t>
  </si>
  <si>
    <t>Световое табло размером
информационного поля
(монитор) (32х320) см,
наружный размер
вывески (41х330) см,
установленное на 
здании по адресу:
г.Темрюк, ул.Ленина,36</t>
  </si>
  <si>
    <t>Компьютер 
Intel Pentium  
G3460</t>
  </si>
  <si>
    <t>Распоряжение администрации Темрюкского 
городского поселения Темрюкского района  
№ 130-р от 18.05.2016</t>
  </si>
  <si>
    <t>Телефон 
Panasonic KX-TG 
6721 RU S</t>
  </si>
  <si>
    <t>Распоряжение администрации Темрюкского 
городского поселения Темрюкского района  
№ 204-р от 26.07.2016</t>
  </si>
  <si>
    <t>Многофункциональное 
устройство (МФУ) 
HP Color LaserJet 
Pro M277 n А4</t>
  </si>
  <si>
    <t>Адаптер 
SpRecord AU1</t>
  </si>
  <si>
    <t>Распоряжение администрации Темрюкского 
городского поселения Темрюкского района  
№ 273-р от 20.10.2016</t>
  </si>
  <si>
    <t>Моноблок Lenovo 
IdeaCentre C20-00, 
F0BB008LRK,19.5" 
(в комплекте)</t>
  </si>
  <si>
    <t>Распоряжение администрации Темрюкского 
городского поселения Темрюкского района  
№ 290-р от 15.11.2016</t>
  </si>
  <si>
    <t>Система 
видеонаблюдения</t>
  </si>
  <si>
    <t>Распоряжение администрации Темрюкского 
городского поселения Темрюкского района  
№ 312-р от 01.12.2016</t>
  </si>
  <si>
    <t>Компьютер 
Intel Core i3-4170 
(в комплекте)</t>
  </si>
  <si>
    <t>Распоряжение администрации Темрюкского 
городского поселения Темрюкского района  
№ 62-р от 23.03.2017</t>
  </si>
  <si>
    <t>Факс Panasonic 
KX-N2350RU</t>
  </si>
  <si>
    <t>Распоряжение администрации Темрюкского 
городского поселения Темрюкского района   
№ 62-р от 23.03.2017</t>
  </si>
  <si>
    <t>Громкоговоритель 
рупорный 
LPA-30H1-F, 30/15/
10/3/1ВТ, (8 ед.)</t>
  </si>
  <si>
    <t>Распоряжение администрации Темрюкского 
городского поселения Темрюкского района  
№ 273-р от 23.08.2017</t>
  </si>
  <si>
    <t>Диктофон Sony 
ICD-UX560 
(черный)</t>
  </si>
  <si>
    <t>Распоряжение администрации Темрюкского 
городского поселения Темрюкского района  
№ 233-р от 24.07.2017</t>
  </si>
  <si>
    <t xml:space="preserve">Фотоаппарат 
зеркальный Canon EOS 
1200D Kit EF-S </t>
  </si>
  <si>
    <t>Многофункциональное
устройство МФУ
(принтер,копир,сканер)
Brother DCP-1512R</t>
  </si>
  <si>
    <t>Распоряжение администрации Темрюкского 
городского поселения Темрюкского района  
№ 106-р от 18.04.2017</t>
  </si>
  <si>
    <t>Распоряжение администрации Темрюкского 
городского поселения Темрюкского района  
№ 305-р от 29.09.2017</t>
  </si>
  <si>
    <t>Многофункциональное 
устройство МФУ 
А4 Brother MFC-
L2700DNR</t>
  </si>
  <si>
    <t>Многофункциональное 
устройство МФУ 
А4 Canon i-SENSYS 
MF247dw</t>
  </si>
  <si>
    <t>Распоряжение администрации Темрюкского 
городского поселения Темрюкского района  
№ 418-р от 26.12.2017</t>
  </si>
  <si>
    <t>Многофункциональное 
устройство МФУ
(принтер, копир, сканер) 
Brother DCP-1512R, 
(4 ед.)</t>
  </si>
  <si>
    <t>Многофункциональное 
устройство МФУ 
А4 Brother MFC-L2
700DNR</t>
  </si>
  <si>
    <t>Планшет Huawei 
MediPad NiPad Т3 
16 rb, (5 ед.)</t>
  </si>
  <si>
    <t>Распоряжение администрации Темрюкского 
городского поселения Темрюкского района  
№ 388-р от 07.12.2017</t>
  </si>
  <si>
    <t xml:space="preserve">Лазерный 
дальномер Leica 
Disto D110, (5 ед.) </t>
  </si>
  <si>
    <t xml:space="preserve">Пульт экстренной 
видеосвязи с дежурной 
службой полиции 
(парк им. Пушкина 
на площади Труда 
по адресу: г. Темрюк, 
ул. Р. Люксембург) </t>
  </si>
  <si>
    <t>Распоряжение администрации Темрюкского 
городского поселения Темрюкского района  
№ 149-р от 23.07.2018</t>
  </si>
  <si>
    <t>Моноблок 
Lenovo 
(в комплекте)</t>
  </si>
  <si>
    <t>Распоряжение администрации Темрюкского 
городского поселения Темрюкского района  
№ 170-р от 17.08.2018</t>
  </si>
  <si>
    <t>Моноблок Acer 
Aspire C22-720 
(серебристый)</t>
  </si>
  <si>
    <t>Распоряжение администрации Темрюкского 
городского поселения Темрюкского района  
№ 39-р от 28.03.2018</t>
  </si>
  <si>
    <t>Моноблок 
Acer Aspire C22-860
(серебристый), (3 ед)</t>
  </si>
  <si>
    <t>Компьютер 
Intel Pentium G-4620 
(в комплекте)</t>
  </si>
  <si>
    <t>Принтер 
А3+ Epson L1300</t>
  </si>
  <si>
    <t>Распоряжение администрации Темрюкского 
городского поселения Темрюкского района  
№ 260-р от 28.11.2018</t>
  </si>
  <si>
    <t xml:space="preserve">Телевизор 
ТCL L43P6US 
LED, ( 2 ед.) </t>
  </si>
  <si>
    <t>Распоряжение администрации Темрюкского 
городского поселения Темрюкского района  
№ 315-р от 26.12.2018</t>
  </si>
  <si>
    <t>Система 
видеонаблюдения 
(в комплекте)</t>
  </si>
  <si>
    <t>Распоряжение администрации Темрюкского 
городского поселения Темрюкского района  
№ 297-р от 31.12.2019</t>
  </si>
  <si>
    <t>Видеооборудование 
(в комплекте)</t>
  </si>
  <si>
    <t>Распоряжение администрации Темрюкского 
городского поселения Темрюкского района  
№ 253-р от 14.11.2019</t>
  </si>
  <si>
    <t>Многофункуциональное 
устройство (МФУ) 
A4 Kyocera Ecosys 
M2040 dn</t>
  </si>
  <si>
    <t>Распоряжение администрации Темрюкского 
городского поселения Темрюкского района  
№ 234-р от 25.10.2019</t>
  </si>
  <si>
    <t>Моноблок Asus 
V222GAK-BA123T 
21,5" (в комплекте)</t>
  </si>
  <si>
    <t>Распоряжение администрации Темрюкского 
городского поселения Темрюкского района  
№ 113-р от 29.05.2019</t>
  </si>
  <si>
    <t>Моноблок Lenovo 
IdeaCentre 520-24ICB.
23.8 (в комплекте)</t>
  </si>
  <si>
    <t>Распоряжение администрации Темрюкского 
городского поселения Темрюкского района  
№ 106-р от 23.05.2019</t>
  </si>
  <si>
    <t>Моноблок HP 200 G3, 
21.5", Intel Core i3, 
цвет черный, (2 ед.)</t>
  </si>
  <si>
    <t>Моноблок Lenovo 
IdeaCentre 520-24ARR, 
23.8" (в комплекте), 
цвет серебристый, 
(2 ед.)</t>
  </si>
  <si>
    <t>Многофункциональное 
устройство (МФУ) 
Kyocera Taskalfa 
1800 A3 с крышкой</t>
  </si>
  <si>
    <t>Распоряжение администрации Темрюкского 
городского поселения Темрюкского района 
№ 325-р от 29.12.2018</t>
  </si>
  <si>
    <t>Насосный агрегат 
СМ 150-125-315-4</t>
  </si>
  <si>
    <t>Распоряжение администрации Темрюкского 
городского поселения Темрюкского района  
№ 217-р от 04.10.2019</t>
  </si>
  <si>
    <t>Производственный и хозяйственный инвентарь</t>
  </si>
  <si>
    <t xml:space="preserve">Стол </t>
  </si>
  <si>
    <t xml:space="preserve">Распоряжение главы муниципального образования 
Темрюкский район
1196-р от 24.10.2006 </t>
  </si>
  <si>
    <t xml:space="preserve">Стол 
компьютерный № 1                             </t>
  </si>
  <si>
    <t xml:space="preserve">Стол офисный 
(Бук Бавария)                        </t>
  </si>
  <si>
    <t xml:space="preserve">Вывеска с 
объемными элементами                    </t>
  </si>
  <si>
    <t>Стол (двойная 
столешница)</t>
  </si>
  <si>
    <t>Стол (одинарная 
столешница)</t>
  </si>
  <si>
    <t>Стол 
руководителя</t>
  </si>
  <si>
    <t>Шкаф 
для одежды</t>
  </si>
  <si>
    <t>Стол для 
заседаний</t>
  </si>
  <si>
    <t xml:space="preserve">Стол для заседаний 
угловой "Груша"                  </t>
  </si>
  <si>
    <t xml:space="preserve">Шкаф для 
одежды Груша                  </t>
  </si>
  <si>
    <t xml:space="preserve">Шкаф для книг 
(без стекла) Груша                  </t>
  </si>
  <si>
    <t xml:space="preserve">Шкаф 
для книг                                     </t>
  </si>
  <si>
    <t xml:space="preserve">Стол руководителя 
угловой                         </t>
  </si>
  <si>
    <t xml:space="preserve">Стол руководителя
угловой (компьютерн.)          </t>
  </si>
  <si>
    <t xml:space="preserve">Шкаф 
для одежды                                   </t>
  </si>
  <si>
    <t xml:space="preserve">Стол 
рабочий                                      </t>
  </si>
  <si>
    <t xml:space="preserve">Стол для 
персонала                                </t>
  </si>
  <si>
    <t xml:space="preserve">Панель 
настенная </t>
  </si>
  <si>
    <t>Жалюзи 
вертикальные (27,73 м2)</t>
  </si>
  <si>
    <t xml:space="preserve">Товарная накладная 
№ 26 от 25.01.2007 </t>
  </si>
  <si>
    <t xml:space="preserve">Сейф 
металлический                                </t>
  </si>
  <si>
    <t>Шкаф для одежды 
77*58*200 А-307 
(А-606+Ф) 
(орех), ( 2 ед.)</t>
  </si>
  <si>
    <t>Распоряжение администрации Темрюкского 
городского поселения Темрюкского района  
№ 203-р от 25.08.2008</t>
  </si>
  <si>
    <t xml:space="preserve">Стеллаж 
77*37*85 
А-302 (орех) </t>
  </si>
  <si>
    <t>Стол офисный 
1400*1100*750</t>
  </si>
  <si>
    <t>Счет-фактура
№ 00036от 01.08.2007</t>
  </si>
  <si>
    <t>Шкаф угловой 
1500*800*800</t>
  </si>
  <si>
    <t>Стол офисный 
1600*1300*750</t>
  </si>
  <si>
    <t>Счет 
№ 13 от 26.10.2007</t>
  </si>
  <si>
    <t>Стол угловой 
750*1100*1600</t>
  </si>
  <si>
    <t>Акт № 000052
от 17.09.2008</t>
  </si>
  <si>
    <t>Стол В - 802, 
(3 ед.)</t>
  </si>
  <si>
    <t>Договор № 26
 от 09.11.2007</t>
  </si>
  <si>
    <t>Шкаф для 
одежды В-890</t>
  </si>
  <si>
    <t xml:space="preserve">Стенка мебельная офисная 
(шкаф, 2 шкаф-пенал)      </t>
  </si>
  <si>
    <t>Стол рабочий 
К-960</t>
  </si>
  <si>
    <t>Конференц-
приставка К-967</t>
  </si>
  <si>
    <t>Стеллаж 
В-836</t>
  </si>
  <si>
    <t>Кресло MANAGER 
SP-A, (2 ед.)</t>
  </si>
  <si>
    <t xml:space="preserve">Кресло 
GERMES 
SР-А КРг-1 
(н.кожа черн.) </t>
  </si>
  <si>
    <t>Кресло 
ATLANT MF 
КРа-4 (ткань черн.)</t>
  </si>
  <si>
    <t>Шкаф для 
одежды 
720*420*2000 
К-988</t>
  </si>
  <si>
    <t>Распоряжение администрации Темрюкского 
городского поселения Темрюкского района 
№ 149-р от 24.07.2009</t>
  </si>
  <si>
    <t>Шкаф В-836,
 (2 ед.)</t>
  </si>
  <si>
    <t xml:space="preserve">Тумба приставная 
В-804, (5 ед.) </t>
  </si>
  <si>
    <t>Почтовый ящик 
Garden JM-53/54 
(GREY)</t>
  </si>
  <si>
    <t>Распоряжение администрации Темрюкского 
городского поселения Темрюкского района 
№  383-р от 15.11.2011</t>
  </si>
  <si>
    <t xml:space="preserve">Кресло 
OFFIX ZT-24,
(2 ед.) </t>
  </si>
  <si>
    <t>Распоряжение администрации Темрюкского 
городского поселения Темрюкского района 
№ 388-р от 29.12.2012</t>
  </si>
  <si>
    <t>Шкаф 
77*37*200 
(орех), (3 ед.)</t>
  </si>
  <si>
    <t>Распоряжение администрации Темрюкского 
городского поселения Темрюкского района 
№ 125-р от 06.06.2013</t>
  </si>
  <si>
    <t>Стеллаж угловой 
37*37*122 (орех),
(2 ед.)</t>
  </si>
  <si>
    <t>Шкаф В-820
(В-834) м/о</t>
  </si>
  <si>
    <t>Распоряжение администрации Темрюкского 
городского поселения Темрюкского района 
№ 234-р от 17.11.2014</t>
  </si>
  <si>
    <t>Кресло 
Atlant ECO 30 
(к/заменитель,
черный)</t>
  </si>
  <si>
    <t xml:space="preserve">Скамья 
садово-парковая 
на ж/б ножках, 
(30 ед.) </t>
  </si>
  <si>
    <t>Шкаф для 
документов (с 2-мя 
дверями со стеклом), 
(2 ед.)</t>
  </si>
  <si>
    <t>Распоряжение администрации Темрюкского 
городского поселения Темрюкского района 
№ 300-р от 17.12.2015</t>
  </si>
  <si>
    <t>Шкаф для 
одежды, (2 ед.)</t>
  </si>
  <si>
    <t>Шкаф для 
одежды (угловой)</t>
  </si>
  <si>
    <t>Жалюзи 
вертикальные 
(шикотан серый), 
(11 ед.)</t>
  </si>
  <si>
    <t>Жалюзи 
вертикальные 
(шикотан серый)</t>
  </si>
  <si>
    <t>Кресло Diplomat 
ZT (ZT-24 черный), 
(9 ед.)</t>
  </si>
  <si>
    <t>Распоряжение администрации Темрюкского 
городского поселения Темрюкского района 
№ 308-р от 22.12.2015</t>
  </si>
  <si>
    <t>Стол угловой 
с встроенной 
тумбой, 
(2 ед.)</t>
  </si>
  <si>
    <t>Распоряжение администрации Темрюкского 
городского поселения Темрюкского района 
№ 315-р от 25.12.2015</t>
  </si>
  <si>
    <t>Шкаф для 
документов
 полукруглый, 
(3 ед.)</t>
  </si>
  <si>
    <t>Ресепшн</t>
  </si>
  <si>
    <t>Кресло офисное, 
(2 ед.)</t>
  </si>
  <si>
    <t>Шкаф для 
одежды с 
зеркалом</t>
  </si>
  <si>
    <t>Стол письменный, 
(2 ед.)</t>
  </si>
  <si>
    <t>Шкаф 
под сейф и 
документы</t>
  </si>
  <si>
    <t>Стол угловой 
с встроенной 
тумбой, 
(3 ед.)</t>
  </si>
  <si>
    <t>Шкаф для 
документов 
полуоткрытый,  
(4 ед.)</t>
  </si>
  <si>
    <t>Тумба для 
оргтехники</t>
  </si>
  <si>
    <t>Тумба для 
документов</t>
  </si>
  <si>
    <t>Стол 
письменный</t>
  </si>
  <si>
    <t>Двери-купе</t>
  </si>
  <si>
    <t>Стеллажная 
система</t>
  </si>
  <si>
    <t>Кресло для 
руководителя 
«Атлант»</t>
  </si>
  <si>
    <t>Кресло для 
персонала 
«Престиж II 
GTR C», (3 ед.)</t>
  </si>
  <si>
    <t>Стол 
эргономичный 
В-824, (2 ед.)</t>
  </si>
  <si>
    <t xml:space="preserve">Шкаф 
В-836 </t>
  </si>
  <si>
    <t>Шкаф К-933</t>
  </si>
  <si>
    <t>Шкаф В 7</t>
  </si>
  <si>
    <t>Распоряжение администрации Темрюкского 
городского поселения Темрюкского района 
№ 294-р от 22.10.2012</t>
  </si>
  <si>
    <t>Шкаф 
бухгалтерский 
670*420*360 
трейзер</t>
  </si>
  <si>
    <t>Распоряжение администрации Темрюкского 
городского поселения Темрюкского района 
№ 150-р от 22.06.2015</t>
  </si>
  <si>
    <t>Кресло 
руководителя 
Orman SP-А 
(черное)</t>
  </si>
  <si>
    <t>Кресло 
PARTNER 
V-03 (черный)</t>
  </si>
  <si>
    <t>Распоряжение администрации Темрюкского 
городского поселения Темрюкского района  
№ 209-р от 08.09.2015</t>
  </si>
  <si>
    <t xml:space="preserve">Кресло 
DIPLOMAT 
ХT-13 </t>
  </si>
  <si>
    <t>Кресло ATLANT 
EXTRA MF</t>
  </si>
  <si>
    <t>Распоряжение администрации Темрюкского 
городского поселения Темрюкского района 
№ 231-р от 30.08.2016</t>
  </si>
  <si>
    <t>Стойка приставная 
к стене на опорах
В1100*Ш2050*Г350</t>
  </si>
  <si>
    <t>Пенал 
полуоткрытый 
с полками
В2155*Ш350*Г400</t>
  </si>
  <si>
    <t>Тумба открытая 
с полками  
В736*Ш300*Г700</t>
  </si>
  <si>
    <t xml:space="preserve">Тумба для 
документов с 
ящиками и 
распашными 
дверцами
 В930*Ш1600*Г350 </t>
  </si>
  <si>
    <t>Урна для 
мусора уличная 
(парковая), (36 ед.)</t>
  </si>
  <si>
    <t>Распоряжение администрации Темрюкского 
городского поселения Темрюкского района 
№ 162 -р от 26.05.2017</t>
  </si>
  <si>
    <t>Скамья парковая 
(г. Темрюк, в районе 
жилого дома 
по ул. Ленина, 67),  
(8 ед.)</t>
  </si>
  <si>
    <t>2018</t>
  </si>
  <si>
    <t>Распоряжение администрации Темрюкского 
городского поселения Темрюкского района 
№ 123-р от 15.06.2018</t>
  </si>
  <si>
    <t>Прочие основные средства</t>
  </si>
  <si>
    <t xml:space="preserve">Генеральный план 
Темрюкского 
городского поселения Темрюкского района Краснодарского края </t>
  </si>
  <si>
    <t>2012</t>
  </si>
  <si>
    <t>Распоряжение 
администрации 
Темрюкского 
городского поселения Темрюкского района  
№ 68-р от 29.03.2012</t>
  </si>
  <si>
    <t>Схема 
генерального 
плана набережной 
города Темрюка с 
экспликацией на 
английском языке</t>
  </si>
  <si>
    <t>2013</t>
  </si>
  <si>
    <t>Распоряжение администрации Темрюкского 
городского поселения Темрюкского района 
№ 374-р от 30.12.2013</t>
  </si>
  <si>
    <t xml:space="preserve">Программа «Комплексное 
развитие систем коммунальной 
инфраструктуры Темрюкского 
городского поселения Темрюкского района» </t>
  </si>
  <si>
    <t>2014</t>
  </si>
  <si>
    <t>Распоряжение администрации Темрюкского 
городского поселения Темрюкского района 
№  101-р от 26.05.2014</t>
  </si>
  <si>
    <t>Проект 
планировки 
набережной 
города Темрюка</t>
  </si>
  <si>
    <t>Всего:</t>
  </si>
  <si>
    <t xml:space="preserve">Правообладатель: Муниципальное казенное учреждение Темрюкского городского поселения
Темрюкского района "Централизованная бухгалтерия"  </t>
  </si>
  <si>
    <t>Компьютер  
Сеleron-2,26
 (в комплекте)</t>
  </si>
  <si>
    <t xml:space="preserve">Распоряжение главы муниципального образования
Темрюкский район
№ 1196-р от 24.10.2006 </t>
  </si>
  <si>
    <t xml:space="preserve">Компьютер 
Samsung 17(в комплекте)     </t>
  </si>
  <si>
    <t>Принтер HP 
LaserJet 2015 DN</t>
  </si>
  <si>
    <t>Товарная накладная
№ 7122 от 26.11.2007</t>
  </si>
  <si>
    <t>Факс Panasonic 
KX-FТ 962 RU</t>
  </si>
  <si>
    <t xml:space="preserve">Распоряжение 
администрации 
Темрюкского 
городского поселения 
Темрюкского района  
№ 174-р от 24.08.2009 </t>
  </si>
  <si>
    <t>Ноутбук 
Acer Aspire</t>
  </si>
  <si>
    <t>Распоряжение 
администрации 
Темрюкского 
городского поселения 
Темрюкского района   
№ 295-р от 16.09.2011</t>
  </si>
  <si>
    <t xml:space="preserve">Многофункциональное устройство (МФУ) 
НР Canon MF4730 </t>
  </si>
  <si>
    <t>Распоряжение 
администрации 
Темрюкского 
городского поселения 
Темрюкского района  
 №  369-р от 30.12.2013</t>
  </si>
  <si>
    <t>Компьютер 
Intel Core i3 
2120 3.3 GHZ 
(в комплекте)</t>
  </si>
  <si>
    <t>Распоряжение 
администрации 
Темрюкского 
городского поселения 
Темрюкского района  
№ 369-р от 30.12.2013</t>
  </si>
  <si>
    <t>Принтер 
Canon LBP-
6020 &lt;А4&gt;</t>
  </si>
  <si>
    <t>Распоряжение 
администрации 
Темрюкского 
городского поселения 
Темрюкского района   
№ 248-р от 08.12.2014</t>
  </si>
  <si>
    <t>Компьютер 
Intel Core i3-4130 
(в комплекте)</t>
  </si>
  <si>
    <t>Распоряжение 
администрации 
Темрюкского 
городского поселения 
Темрюкского района  
№ 305 от 31.12.2014</t>
  </si>
  <si>
    <t xml:space="preserve">Многофункциональное устройство (МФУ) 
А4 Canon i-SENSYS 
MF216n </t>
  </si>
  <si>
    <t>Распоряжение 
администрации 
Темрюкского 
городского поселения 
Темрюкского района  
№ 302-р от 21.12.2015</t>
  </si>
  <si>
    <t>Моноблок 
Lenovo 
S20-00 19.5"Cel</t>
  </si>
  <si>
    <t>Распоряжение 
администрации 
Темрюкского 
городского поселения 
Темрюкского района  
№ 259-р от 03.10.2006</t>
  </si>
  <si>
    <t>Компьютер 
Intel Core 
i5-7600 
(в комплекте)</t>
  </si>
  <si>
    <t>Распоряжение 
администрации 
Темрюкского 
городского поселения 
Темрюкского района    
№ 161-р от 25.05.2017</t>
  </si>
  <si>
    <t>Моноблок 
Acer AS 
C24-760 
(в комплекте)</t>
  </si>
  <si>
    <t>Распоряжение 
администрации 
Темрюкского 
городского поселения 
Темрюкского района  
№ 385-р от 04.12.2017</t>
  </si>
  <si>
    <t>Моноблок 
Asus
 (в комплекте)</t>
  </si>
  <si>
    <t>Распоряжение 
администрации 
Темрюкского 
городского поселения 
Темрюкского района  
№ 336-р от 29.12.2018</t>
  </si>
  <si>
    <t>Многофункциональное
устройство А4 
Canon 
(двухсторонний 
автоподатчик)</t>
  </si>
  <si>
    <t>Многофункциональное
устройство  А4 
Kyocera ECOSYS</t>
  </si>
  <si>
    <t>Распоряжение 
администрации 
Темрюкского 
городского поселения 
Темрюкского района  
№ 92-р от 30.04.2019</t>
  </si>
  <si>
    <t>Принтер 
лазерный 
Kyocera FS-1040</t>
  </si>
  <si>
    <t>Моноблок 
Acer AS C22-820 
21.5" FHD Pen 
(в комплекте)</t>
  </si>
  <si>
    <t>Распоряжение 
администрации 
Темрюкского 
городского поселения 
Темрюкского района  
№ 183-р от 30.08.2019</t>
  </si>
  <si>
    <t>Моноблок 
Acer Aspire
 C24-865, 23.8", 
Intel Core i3 8130U
(серебристый)</t>
  </si>
  <si>
    <t>Распоряжение 
администрации 
Темрюкского 
городского поселения 
Темрюкского района  
№ 302-р от 31.12.2019</t>
  </si>
  <si>
    <t>Производственый и хозяйственный инвентарь</t>
  </si>
  <si>
    <t>Стол 
арг.прав. м/о 
(1380*1180*740) 
В-824п</t>
  </si>
  <si>
    <t>Распоряжение 
администрации 
Темрюкского 
городского поселения 
Темрюкского района  
№ 282-р от 23.12.2009</t>
  </si>
  <si>
    <t>Тумба 
приставная 
(корпус) 
м/о 430*510*722 
В-804</t>
  </si>
  <si>
    <t xml:space="preserve">Стол прямой 
с подвижной тумбой
1380*680*740 м/о </t>
  </si>
  <si>
    <t>Шкаф для 
одежды М911 
(600*400*2000) 
яблоня</t>
  </si>
  <si>
    <t>Распоряжение 
администрации 
Темрюкского 
городского поселения 
Темрюкского района  
№ 235-р от 17.11.2014</t>
  </si>
  <si>
    <t>Стол письменный 
угловой М207
(1350*720/600*750)</t>
  </si>
  <si>
    <t>Распоряжение 
администрации 
Темрюкского 
городского поселения Темрюкского района  
№ 235-р от 17.11.2014</t>
  </si>
  <si>
    <t>Тумба 
М415 
(700*600*750)</t>
  </si>
  <si>
    <t>Стеллаж 
архивный 
двухсекционный 
(6 полок), (2 ед.)</t>
  </si>
  <si>
    <t>Распоряжение 
администрации 
Темрюкского 
городского поселения
 Темрюкского района  
№ 248-р от 08.12.2014</t>
  </si>
  <si>
    <t>Стол угловой
 с встроенной 
тумбой, (4 ед.)</t>
  </si>
  <si>
    <t>Распоряжение 
администрации 
Темрюкского 
городского поселения 
Темрюкского района  
№ 170-р от 06.07.2016</t>
  </si>
  <si>
    <t>Стол 
письменный 
с 4-мя ящиками</t>
  </si>
  <si>
    <t>Шкаф угловой 
для одежды, (2 ед.)</t>
  </si>
  <si>
    <t>Шкаф для 
документов 
полуоткрытый, 
(2 ед.)</t>
  </si>
  <si>
    <t>Пенал для 
документов 
под стекло</t>
  </si>
  <si>
    <t>Кресло 
руководителя</t>
  </si>
  <si>
    <t>Распоряжение 
администрации 
Темрюкского 
городского поселения 
Темрюкского района  
№ 173-р от 06.07.2016</t>
  </si>
  <si>
    <t>Тумба для 
документов с 
выдвижными 
ящиками</t>
  </si>
  <si>
    <t>Шкаф с полками</t>
  </si>
  <si>
    <t>Стол на опоре</t>
  </si>
  <si>
    <t>Пенал закрытый 
для документов</t>
  </si>
  <si>
    <t>Сейф</t>
  </si>
  <si>
    <t>Телевизор 
Sаmsung</t>
  </si>
  <si>
    <t>2001</t>
  </si>
  <si>
    <t>Распоряжение главы муниципального образовани
Темрюкский район 
№ 29-р от 17.01.2007</t>
  </si>
  <si>
    <t xml:space="preserve">Компьютер 
(в комплекте) </t>
  </si>
  <si>
    <t>2006</t>
  </si>
  <si>
    <t xml:space="preserve">Принтер 
лазерный </t>
  </si>
  <si>
    <t>Ксерокс 
Canon</t>
  </si>
  <si>
    <t>2007</t>
  </si>
  <si>
    <t>Факс 
Panasonic</t>
  </si>
  <si>
    <t>Телевизор 
Sаmsung 
CZ-29Z49ZQQ</t>
  </si>
  <si>
    <t>2008</t>
  </si>
  <si>
    <t>Распоряжение администрации Темрюкского 
городского поселения Темрюкского района  
№ 313-р от 16.12.2008</t>
  </si>
  <si>
    <t>Принтер 
Сanon-
LPВ-3010 
(лазерный)</t>
  </si>
  <si>
    <t>2009</t>
  </si>
  <si>
    <t>Распоряжение администрации Темрюкского 
городского поселения Темрюкского района
№ 130-р от 29.06.2009</t>
  </si>
  <si>
    <t>Рабочая 
станция на базе 
системного блока 
Карин, Station</t>
  </si>
  <si>
    <t>Распоряжение администрации Темрюкского 
городского поселения Темрюкского района
№ 299-р от 31.12.2009</t>
  </si>
  <si>
    <t xml:space="preserve">Мультимедийный 
комплект </t>
  </si>
  <si>
    <t>2010</t>
  </si>
  <si>
    <t>Распоряжение администрации Темрюкского 
городского поселения Темрюкского района
№ 339 от22.12.2010</t>
  </si>
  <si>
    <t>Акустическая 
система АС 
Yamaha NS-7390
5,0 black 
(в комплекте)</t>
  </si>
  <si>
    <t>Фотоаппарат 
Olimpus FE-47</t>
  </si>
  <si>
    <t>Распоряжение администрации Темрюкского 
городского поселения Темрюкского района
№ 361-р от 30.12.2010</t>
  </si>
  <si>
    <t>Компьютер 
Intel Original 
LGA775 Dual 
Core E5700</t>
  </si>
  <si>
    <t>2011</t>
  </si>
  <si>
    <t>Распоряжение администрации Темрюкского 
городского поселения Темрюкского района
№ 288-р от 13.09.2011</t>
  </si>
  <si>
    <t xml:space="preserve">Компьютер 
Intel Original 
LGA775 Dual 
Core E6700 </t>
  </si>
  <si>
    <t>Пожарная 
сигнализация 
(г.Темрюк, 
ул.Ленина, 88)</t>
  </si>
  <si>
    <t>Распоряжение администрации Темрюкского 
городского поселения Темрюкского района
№ 379-р от 10.11.2011</t>
  </si>
  <si>
    <t xml:space="preserve">Тревожная 
сигнализация
(г. Темрюк, 
ул. К.Маркса, 151, 
помещение № 2) </t>
  </si>
  <si>
    <t>Распоряжение администрации Темрюкского 
городского поселения Темрюкского района
№ 441-р от 30.12.2011</t>
  </si>
  <si>
    <t xml:space="preserve">Охранно-пожарная 
и тревожная 
сигнализации
(г. Темрюк, 
ул. Анджиевского,
 55, корпус 2, кв. № 10) </t>
  </si>
  <si>
    <t>Распоряжение администрации Темрюкского 
городского поселения Темрюкского района
№ 346-р от 14.12.2012</t>
  </si>
  <si>
    <t>Охранная 
сигнализация
(г. Темрюк, 
ул. Ленина, 88, 
нежилое помещ. № 1)</t>
  </si>
  <si>
    <t>Распоряжение администрации Темрюкского 
городского поселения Темрюкского района
№ 235-р от 19.09.2013</t>
  </si>
  <si>
    <t>Компьютер 
Intel Pentium 
G2020 
(в комплекте)</t>
  </si>
  <si>
    <t>Распоряжение администрации Темрюкского 
городского поселения Темрюкского района
№ 326-р от 12.12.2013</t>
  </si>
  <si>
    <t xml:space="preserve">Электронная 
книга Digma 
D701 4Гб 
(черн.),ь (2 ед.)  </t>
  </si>
  <si>
    <t>Распоряжение администрации Темрюкского 
городского поселения Темрюкского района
№ 139-р от 24.06.2013</t>
  </si>
  <si>
    <t>Электронная 
книга Prology
 Latitude Т720Т 
Android 4,0 
(красная), (4 ед.)</t>
  </si>
  <si>
    <t>Видеовывеска 
светодиодная  
(48х256 см)</t>
  </si>
  <si>
    <t>Распоряжение администрации Темрюкского 
городского поселения Темрюкского района
№ 145-р от 04.08.2014</t>
  </si>
  <si>
    <t xml:space="preserve">Принтер 
лазерный 
Kyocera 
FS-1040, (2 ед.) </t>
  </si>
  <si>
    <t>Распоряжение администрации Темрюкского 
городского поселения Темрюкского района
№ 249-р от 08.12.2014</t>
  </si>
  <si>
    <t>Телевизор 
ЖК Rubin 
RB-39D3Т2C
(2 ед.)</t>
  </si>
  <si>
    <t>Распоряжение администрации Темрюкского 
городского поселения Темрюкского района
№ 270-р от 19.12.2014</t>
  </si>
  <si>
    <t>Принтер 
струйный 
Epson L-110</t>
  </si>
  <si>
    <t>Компьютер 
Intel Celeron 
(в комплекте), 
(2 ед.)</t>
  </si>
  <si>
    <t>2015</t>
  </si>
  <si>
    <t>Распоряжение администрации Темрюкского 
городского поселения Темрюкского района
№ 328-р от 30.12.2015</t>
  </si>
  <si>
    <t>Компьютер 
Intel Celeron 
(в комплекте)</t>
  </si>
  <si>
    <t>Многофункциональное 
устройство (МФУ) 
Brother DCP-1512R</t>
  </si>
  <si>
    <t>н/у</t>
  </si>
  <si>
    <t>Распоряжение администрации Темрюкского 
городского поселения Темрюкского района
№ 146-р от 02.06.2016</t>
  </si>
  <si>
    <t>Ноутбук 
Lenovo G-50-45, 
15.6",  Win 10</t>
  </si>
  <si>
    <t>2016</t>
  </si>
  <si>
    <t>Распоряжение администрации Темрюкского 
городского поселения Темрюкского района
№ 321-р от 06.12.2016</t>
  </si>
  <si>
    <t>Комплект 
беспроводных 
микрофонов 
Madboy</t>
  </si>
  <si>
    <t>2017</t>
  </si>
  <si>
    <t>Распоряжение администрации Темрюкского 
городского поселения Темрюкского района
№ 193-р от 13.06.2017</t>
  </si>
  <si>
    <t xml:space="preserve">Многофункциональное 
устройство Kyocera 
M2635DN, А4 </t>
  </si>
  <si>
    <t>Распоряжение Распоряжение администрации Темрюкского 
городского поселения Темрюкского района
№ 193-р от 13.06.2017</t>
  </si>
  <si>
    <t>Сплит-система 
JAX ACL-26HE</t>
  </si>
  <si>
    <t>Распоряжение администрации Темрюкского 
городского поселения Темрюкского района
№ 167-р от 15.08.2018</t>
  </si>
  <si>
    <t>Компьютер 
Intel Pentium 
(в комплекте)</t>
  </si>
  <si>
    <t>Распоряжение администрации Темрюкского 
городского поселения Темрюкского района
№ 192-р от 31.08.2018</t>
  </si>
  <si>
    <t>Проектор 
Viwsonic PA503W</t>
  </si>
  <si>
    <t>2019</t>
  </si>
  <si>
    <t>Распоряжение администрации Темрюкского 
городского поселения Темрюкского района
№ 220-р от 07.10.2019</t>
  </si>
  <si>
    <t>Фотоаппарат 
Sony DSC-W830, 
(2 ед.)</t>
  </si>
  <si>
    <t>Телевизор 
BBK 32LEM-1054,
 (2 ед.)</t>
  </si>
  <si>
    <t>Система 
видеонаблюдения 
(г. Темрюк, 
ул. Ленина, 88, нежилое 
помещение № 1)</t>
  </si>
  <si>
    <t>Распоряжение администрации Темрюкского 
городского поселения Темрюкского района
 № 141-р от 04.07.2019</t>
  </si>
  <si>
    <t>Принтер 
Kyocera 
FC-1040</t>
  </si>
  <si>
    <t xml:space="preserve">Стол рабочий </t>
  </si>
  <si>
    <t>Тумба под картотеку</t>
  </si>
  <si>
    <t>Шкаф для журналов</t>
  </si>
  <si>
    <t>Стол офисный
(3 ед.)</t>
  </si>
  <si>
    <t>Тумбочка 
под картотеку</t>
  </si>
  <si>
    <t xml:space="preserve">Шкаф для 
журналов </t>
  </si>
  <si>
    <t xml:space="preserve">Стол 
рабочий-кафедра </t>
  </si>
  <si>
    <t>Шкаф 
бухгалтерский 
(670*420*360) 
КБ-012Т</t>
  </si>
  <si>
    <t>Распоряжение администрации Темрюкского 
городского поселения Темрюкского района 
№ 163-р от 21.07.2008</t>
  </si>
  <si>
    <t>Штора 
французская 
(2,45 м)</t>
  </si>
  <si>
    <t>Распоряжение администрации Темрюкского 
городского поселения Темрюкского района 
№ 110-р от 30.05.2008</t>
  </si>
  <si>
    <t>Штора 
французская 
(2,18 м)</t>
  </si>
  <si>
    <t>Штора 
французская 
(3,0 м)</t>
  </si>
  <si>
    <t>Комплект 
штор (3,0 м)</t>
  </si>
  <si>
    <t>Комплект 
штор (6.0 м)</t>
  </si>
  <si>
    <t>Шкаф для бумаг
(2000*800*200)
(3 ед.)</t>
  </si>
  <si>
    <t>Распоряжение администрации Темрюкского 
городского поселения Темрюкского района  
№ 99-р от 27.05.2008</t>
  </si>
  <si>
    <t>Шкаф для 
документов 
(2100*800*400)</t>
  </si>
  <si>
    <t>Шкаф для 
картотеки 
(1180*750*750) 
(2 ед.)</t>
  </si>
  <si>
    <t>Стеллаж для 
журналов 
(2000*1040*400)
(7 ед.)</t>
  </si>
  <si>
    <t>Стеллаж для 
журналов 
(1850*1040*400)
(5 ед.)</t>
  </si>
  <si>
    <t>Стеллаж 
вращающийся 
для журналов
(955*675*675) 
(4 ед.)</t>
  </si>
  <si>
    <t>Стол для 
директора 
(1800*700*750)</t>
  </si>
  <si>
    <t>Стол-кафедра 
угловая 
(3500*920*600) 
(2 ед.)</t>
  </si>
  <si>
    <t>Елка 
"Крымская" 
с шишками</t>
  </si>
  <si>
    <t>Распоряжение администрации Темрюкского 
городского поселения Темрюкского района  
№ 361-р от 30.12.2010</t>
  </si>
  <si>
    <t>Стеллаж 
МС Ст</t>
  </si>
  <si>
    <t>Распоряжение администрации Темрюкского 
городского поселения Темрюкского района  
№ 235-р от 25.07.2011</t>
  </si>
  <si>
    <t>Стеллаж 
МС</t>
  </si>
  <si>
    <t>Распоряжение администрации Темрюкского 
городского поселения Темрюкского района  
№ 178-р от  10.07.2012</t>
  </si>
  <si>
    <t>Стеллаж 
1-сторонний 
«Гусеница»</t>
  </si>
  <si>
    <t>Распоряжение администрации Темрюкского 
городского поселения Темрюкского района  
№ 382-р от29.12.2012</t>
  </si>
  <si>
    <t>Стеллаж 
1-сторонний 
«Башня» 
с мостиком</t>
  </si>
  <si>
    <t>Стеллаж 
«Башня-1»,
(2 ед.)</t>
  </si>
  <si>
    <t>Стеллаж 
1-сторонний 
«Домик»</t>
  </si>
  <si>
    <t>Стеллаж 
2-сторонний 
«Паровоз»</t>
  </si>
  <si>
    <t>Стеллаж 
2-сторонний 
«Вагончик»</t>
  </si>
  <si>
    <t xml:space="preserve">Стеллаж 
1-сторонний 
«Горка»  </t>
  </si>
  <si>
    <t>Витрина 
вращающаяся 
(5 полок)</t>
  </si>
  <si>
    <t>Стеллаж 
эргономичный 
с посадочным 
местом
(800х650х2090, 
Б04.277)</t>
  </si>
  <si>
    <t>Распоряжение администрации Темрюкского 
городского поселения Темрюкского района  
№ 326-р от 12.12.2013</t>
  </si>
  <si>
    <t>Стеллаж 
односторонний 
«Муравей»
(1300х400х1800, 
Д04.030)</t>
  </si>
  <si>
    <t>Стеллаж 
выставочный 
«Дубок» (трехцветный, 1400х248х2080, 
Д04.090)</t>
  </si>
  <si>
    <t>Стеллаж 
пристенный 
«Корабль-2» 
(2400х400х2000, 
13262 п.4)</t>
  </si>
  <si>
    <t>Шкаф для газет 
(5 ящиков, 
двухцветный,
(760х558х1318, 
Л10.005.01), (3 ед.)</t>
  </si>
  <si>
    <t>Мультимедиа 
место для 
читателей 
(2130х730х1365, 
13262 п.8)</t>
  </si>
  <si>
    <t>Пуф «Кубик» 
(400х400х400, 
13262 п.9)
(3 ед.)</t>
  </si>
  <si>
    <t>Стеллаж 
односторонний 
«Волна» (6 полок, 
двухцветный, 900х292х2170/
2268, Д04.049), (5 ед.)</t>
  </si>
  <si>
    <t>Шкаф каталожный 
(4х8 ящиков на тумбе
(688х516/500х1698, 
Б05.223)</t>
  </si>
  <si>
    <t>Сплит-система 
Akvilon ASE-18 
Comfort</t>
  </si>
  <si>
    <t>Распоряжение администрации Темрюкского 
городского поселения Темрюкского района
№ 119-р от 01.07.2014</t>
  </si>
  <si>
    <t>Сплит-система 
TCL-18</t>
  </si>
  <si>
    <t>Сплит-система 
Samsung 
AQ12FCN</t>
  </si>
  <si>
    <t>ну</t>
  </si>
  <si>
    <t>Стеллаж 
книжный 
(6 полок), (7 ед.)</t>
  </si>
  <si>
    <t>Система 
хранения 
библиотечных 
фондов полного
обзора (основная 
секция), (3 ед.)</t>
  </si>
  <si>
    <t>Распоряжение администрации Темрюкского 
городского поселения Темрюкского района
№ 298-р от30.12.2014</t>
  </si>
  <si>
    <t>Система хранения 
библиотечных 
фондов полного
обзора (дополнительная 
секция), (10 ед.)</t>
  </si>
  <si>
    <t>Система хранения 
библиотечных фондов
ограниченного обзора
(полукруглая секция)</t>
  </si>
  <si>
    <t>Панель торцевая 
экспозиционной 
системы экспозиции 
и хранения фондов, 
(2 ед.)</t>
  </si>
  <si>
    <t>Диван мягкий</t>
  </si>
  <si>
    <t>Стол-кафедра 
угловая 
(3500 х 920 х 600)</t>
  </si>
  <si>
    <t>Кресло 
MANAGER ECO 30 
(к/зам черн.)</t>
  </si>
  <si>
    <t>Распоряжение администрации Темрюкского 
городского поселения Темрюкского района
№ 304-р от 23.11.2016</t>
  </si>
  <si>
    <t xml:space="preserve">Кресло операт. 
PEGASO GTR JP-
4 (зел.), (5 ед.) </t>
  </si>
  <si>
    <t>Распоряжение администрации Темрюкского 
городского поселения Темрюкского района
 № 304-р от 23.11.2016</t>
  </si>
  <si>
    <t>Кафедра 
выдачи 30 (15) гр. 
УМ левый (1678 х 
1142 х 750 (1160))</t>
  </si>
  <si>
    <t>Распоряжение администрации Темрюкского 
городского поселения Темрюкского района
№ 356-р от 30.12.2016</t>
  </si>
  <si>
    <t>Шкаф-тумба 
формулярный 
(6ЯЩФ + 1ЯНШ 
466х500х750)</t>
  </si>
  <si>
    <t>Место рабочее 
(1000 х 700)</t>
  </si>
  <si>
    <t>Место посадочное 
(700 х 450), 
(2 ед.)</t>
  </si>
  <si>
    <t>Стеллаж 
выставочный 
(6 полок, открытый 
900 х 292 х 2090)</t>
  </si>
  <si>
    <t>Стол 1-местный на 
металлическом 
каркасе
(800 х 700 х 750)</t>
  </si>
  <si>
    <t>Стол 2-местный на 
металлическом 
каркасе (1400 х 
700 х 750), (4 ед.)</t>
  </si>
  <si>
    <t>Сплит-система 
Green Energy-07</t>
  </si>
  <si>
    <t>Распоряжение администрации Темрюкского 
городского поселения Темрюкского района
№ 126-р от 04.05.2017</t>
  </si>
  <si>
    <t>Стеллаж 
2000*3000*300
 (20 полок), (2 ед.)</t>
  </si>
  <si>
    <t>Стеллаж 
3200*3000*300
 (30 полок)</t>
  </si>
  <si>
    <t>Шкаф для 
одежды м/о 
580*378*1924</t>
  </si>
  <si>
    <t>Шкаф-стеллаж 
м/о 428*378*1924
(2 ед.)</t>
  </si>
  <si>
    <t>Кресло 
операторское 
Престиж GTP С-4
(коричневое), (3 ед.)</t>
  </si>
  <si>
    <t>Кресло 
операторское 
Комфорт GTP С-4 
(светло-коричневое)</t>
  </si>
  <si>
    <t>Шкаф 
картотечный</t>
  </si>
  <si>
    <t>Распоряжение администрации Темрюкского 
городского поселения Темрюкского района
№ 428-р от 29.12.2017</t>
  </si>
  <si>
    <t>Шкаф для 
читательских 
формуляров</t>
  </si>
  <si>
    <t>Стол-барьер 
библиотечный</t>
  </si>
  <si>
    <t xml:space="preserve">Стенд 
демонстрационный 
С2 </t>
  </si>
  <si>
    <t>Стеллаж 
2300*5600*300</t>
  </si>
  <si>
    <t>Распоряжение 
администрации 
Темрюкского 
городского поселения Темрюкского района 
№ 192-р от 31.08.2018</t>
  </si>
  <si>
    <t>Библиотечный фонд</t>
  </si>
  <si>
    <t>Литература</t>
  </si>
  <si>
    <t xml:space="preserve">Правообладатель: Муниципальное казенное учреждение Темрюкского городского поселения
Темрюкского района "Молодежный досуговый центр"  </t>
  </si>
  <si>
    <t>Машины и оборудоване</t>
  </si>
  <si>
    <t>Магнитола 
LG CD 735</t>
  </si>
  <si>
    <t>Счёт № 32
от 02.04.2007</t>
  </si>
  <si>
    <t>Фотоаппарат 
цифровой Casio 
Exilim Z11Black</t>
  </si>
  <si>
    <t>Телефакс 
Panasonic 
KX-FC 258 
RUT</t>
  </si>
  <si>
    <t>Распоряжение администрации Темрюкского 
городского поселения Темрюкского района  
№ 158-р от 10.08.2009</t>
  </si>
  <si>
    <t>Ноутбук Dell 
D131L AMD 1,8</t>
  </si>
  <si>
    <t>Товарная накладная 
№ 3623 от 06.09.2007</t>
  </si>
  <si>
    <t>Компьютер 
Core 2 Duo-E7300 
(в комплекте)</t>
  </si>
  <si>
    <t>Распоряжение администрации Темрюкского 
городского поселения Темрюкского района 
№ 88-р от 22.04.2009</t>
  </si>
  <si>
    <t>Принтер HP 
LaserJet P1005 
(CB410А)</t>
  </si>
  <si>
    <t>Распоряжение администрации Темрюкского городского поселения Темрюкского района  № 88-р от 22.04.2009</t>
  </si>
  <si>
    <t>Телевизор 
ЖК Рhilips 22 
PFL 3405/60</t>
  </si>
  <si>
    <t>Распоряжение администрации Темрюкского 
городского поселения Темрюкского района  
№ 304-р от 16.11.2010</t>
  </si>
  <si>
    <t>Фотоаппарат 
цифровой 
Nikon L120 black</t>
  </si>
  <si>
    <t>Распоряжение администрации Темрюкского 
городского поселения Темрюкского района 
 № 297-р от 16.09.2011</t>
  </si>
  <si>
    <t>Охранно-пожарная 
сигнализация
(г. Темрюк, 
ул. Ленина, 34)</t>
  </si>
  <si>
    <t>Распоряжение администрации Темрюкского 
городского поселения Темрюкского района  
№ 47-р от 22.03.2013</t>
  </si>
  <si>
    <t>Ноутбук 
Asus N53TK-
SX045R</t>
  </si>
  <si>
    <t>Распоряжение администрации Темрюкского 
городского поселения Темрюкского района  
№ 107-р от 23.05.2013</t>
  </si>
  <si>
    <t>Колонка 
активная Torque 
ТР5015А 
(пластиковая), 
1х15"/500W/
800W/8, (2 ед.)</t>
  </si>
  <si>
    <t>Распоряжение 
администрации 
Темрюкского 
городского поселения Темрюкского района  
№ 120-р от 03.06.2013</t>
  </si>
  <si>
    <t>Микшерный 
пульт Behringer 
XENYX 
QX1204USB, 
DSP KLARK</t>
  </si>
  <si>
    <t>Двухканальная 
UHF система на два
радиомикрофона 
Samson 
Concert 277Q7</t>
  </si>
  <si>
    <t>Синтезатор с
автоаккомпанементом 
MEDELI М30 
(цвет – черный, 
61 клавиша, 
зав.№ М 3013130020)</t>
  </si>
  <si>
    <t>Распоряжение администрации Темрюкского 
городского поселения Темрюкского района  
№ 321-р от 09.12.2013</t>
  </si>
  <si>
    <t>Многофункциональное 
устройство МФУ 
НР LaserJet М1132 А4</t>
  </si>
  <si>
    <t>Ноутбук 
Packerd Bell 
EN-TE69-CX-
3321/15.6 
(в комплекте)</t>
  </si>
  <si>
    <t>Распоряжение администрации Темрюкского городского поселения Темрюкского района  № 241-р от 20.11.2014</t>
  </si>
  <si>
    <t xml:space="preserve">LED 
телевизор Supra 
STV-LC32800A
WL 32"  (черный) </t>
  </si>
  <si>
    <t>Распоряжение администрации Темрюкского городского поселения Темрюкского района  № 198-р от 31.08.2015</t>
  </si>
  <si>
    <t>Минисистема 
LG CM 4550 
(музыкальный 
центр, черный)</t>
  </si>
  <si>
    <t>Распоряжение администрации Темрюкского 
городского поселения Темрюкского района  
№ 259-р от 02.11.2015</t>
  </si>
  <si>
    <t>Фотоаппарат 
зеркальный 
Nikon D 3300 KIT</t>
  </si>
  <si>
    <t>Многофункциональное 
устройство струйное 
(МФУ) НР DeskJet Ink
Advantage (принтер, 
копир, сканер)</t>
  </si>
  <si>
    <t>Система 
видеонаблюдения (административное 
здание: г. Темрюк, 
ул. Ленина, 34)</t>
  </si>
  <si>
    <t>Распоряжение администрации Темрюкского 
городского поселения Темрюкского района 
№ 133-р от 18.05.2016</t>
  </si>
  <si>
    <t>Компьютер 
CityLine 
(в комплекте)</t>
  </si>
  <si>
    <t>Распоряжение администрации Темрюкского 
городского поселения Темрюкского района  
№ 386-р от 04.12.2017</t>
  </si>
  <si>
    <t>Стол офисный 
(750*1200*600) 
(5 ед.)</t>
  </si>
  <si>
    <t>тованая накладная
№ 57 от 22.06.2008</t>
  </si>
  <si>
    <t>Доска 
шахматная</t>
  </si>
  <si>
    <t>Стол 
теннисный</t>
  </si>
  <si>
    <t>Распоряжение администрации Темрюкского 
городского поселения Темрюкского района  
№ 294-р от 30.12.2009</t>
  </si>
  <si>
    <t>Сетка 
футбольная 
(2 ед.)</t>
  </si>
  <si>
    <t>Стол 
руководителя 
1800*1200*750</t>
  </si>
  <si>
    <t>Распоряжение администрации Темрюкского 
городского поселения Темрюкского района  
№ 88-р от 22.04.2009</t>
  </si>
  <si>
    <t>Брифинг
приставной 
1300*700*750</t>
  </si>
  <si>
    <t>Стол 
офисный 
1400*1200*750</t>
  </si>
  <si>
    <t>Шкаф 
офисный 
1400*2000*300</t>
  </si>
  <si>
    <t>Шкаф 
офисный 
1400*2000*400</t>
  </si>
  <si>
    <t>Стол для 
армрестлинга</t>
  </si>
  <si>
    <t>Распоряжение администрации Темрюкского 
городского поселения Темрюкского района  
№ 456-р от 30.12.2011</t>
  </si>
  <si>
    <t>Стенка 
шведская 
ДСК «Комета-5»</t>
  </si>
  <si>
    <t>Распоряжение администрации Темрюкского 
городского поселения Темрюкского района  
№ 359-р от 25.12.2012</t>
  </si>
  <si>
    <t>Шкаф В-834 
(В-862) м/о</t>
  </si>
  <si>
    <t>Распоряжение администрации Темрюкского 
городского поселения Темрюкского района  
№ 66-р от 12.04.2013</t>
  </si>
  <si>
    <t xml:space="preserve">Стеллаж МС 
200х100х30 
(6 полок) </t>
  </si>
  <si>
    <t>Распоряжение администрации Темрюкского 
городского поселения Темрюкского района  
 № 66-р от 12.04.2013</t>
  </si>
  <si>
    <t>Скамья 
для пресса</t>
  </si>
  <si>
    <t>Распоряжение администрации Темрюкского 
городского поселения Темрюкского района  
№ 84-р от 06.04.2012</t>
  </si>
  <si>
    <t>Шкаф 
бухгалтерский 
с замком</t>
  </si>
  <si>
    <t>Шкаф ШР22600</t>
  </si>
  <si>
    <t>Стол 
однотумбовый</t>
  </si>
  <si>
    <t>Кресло «Дали-2» 
(2 ед.)</t>
  </si>
  <si>
    <t>Кресло 
Boss DD-А 
(цвет – черный)
(2 ед.)</t>
  </si>
  <si>
    <t>Распоряжение администрации Темрюкского 
городского поселения Темрюкского района  
№ 337-р от 18.12.2013</t>
  </si>
  <si>
    <t>Диван «Дали-2» 
(двухместный)</t>
  </si>
  <si>
    <t>Комплект 
подставок для
громкоговорителей
Samson TS-50Р 
(2 шт. с чехлом)</t>
  </si>
  <si>
    <t>Распоряжение администрации Темрюкского 
городского поселения Темрюкского района  
№ 120-р от 03.06.2013</t>
  </si>
  <si>
    <t>Кулер напольный 
электронный 
«АКВАВЕЛЛ»</t>
  </si>
  <si>
    <t>Кондиционер 
АСК-09 НЕ</t>
  </si>
  <si>
    <t>Уличный 
тренажер 
"Степ"</t>
  </si>
  <si>
    <t>Распоряжение администрации Темрюкского 
городского поселения Темрюкского района  
№ 86-р от 05.05.2014</t>
  </si>
  <si>
    <t>Уличный тренажер 
"Диск"</t>
  </si>
  <si>
    <t>Уличный тренажер 
"Подтягивание"</t>
  </si>
  <si>
    <t>Уличный тренажер 
"Лыжник+Маятник+
Шпагат"</t>
  </si>
  <si>
    <t>Комплекс 
уличных тренажеров
"Брусья параллельные"</t>
  </si>
  <si>
    <t>Комплекс 
уличных 
тренажеров
"Кенгуру супер"</t>
  </si>
  <si>
    <t>Спортивное 
оборудование: 
модуль 1 
(2,6м х 2,44м х 1,2м)</t>
  </si>
  <si>
    <t>Распоряжение администрации Темрюкского 
городского поселения Темрюкского района  
№ 233-р от 17.11.2014</t>
  </si>
  <si>
    <t>Спортивное 
оборудование: 
модуль 2
(5,45м х 3м х 1м)</t>
  </si>
  <si>
    <t>Спортивное 
оборудование: 
модуль 3 
(3м х 2,44м х 1,2м)</t>
  </si>
  <si>
    <t>Спортивное 
оборудование: 
модуль 4
(1,22м х 1,2м х 0,2м)</t>
  </si>
  <si>
    <t>Спортивное 
оборудование: 
модуль 5 
(2,44мх1,22мх0,15м)</t>
  </si>
  <si>
    <t>Спортивное 
оборудование: 
модуль 6 
(2,44м х 0,4м х 0,25м)</t>
  </si>
  <si>
    <t>Спортивное 
оборудование: 
модуль 7 
(4м х 1,22м х 0,5м)</t>
  </si>
  <si>
    <t>Шкаф для 
документов</t>
  </si>
  <si>
    <t>Распоряжение администрации Темрюкского 
городского поселения Темрюкского района  
№ 248-р от 12.10.2015</t>
  </si>
  <si>
    <t>Доска 
магнитно-
маркерная</t>
  </si>
  <si>
    <t>Распоряжение администрации Темрюкского 
городского поселения Темрюкского района  
№ 262-р от 09.11.2015</t>
  </si>
  <si>
    <t>Шкаф-купе 
на 3 двери 
(1 дверь - зеркало,
 2 двери - ЛДСП)</t>
  </si>
  <si>
    <t>Распоряжение администрации Темрюкского 
городского поселения Темрюкского района  
№ 267-р от 13.11.2015</t>
  </si>
  <si>
    <t xml:space="preserve">Тумба для 
документов 
(h900*300*2500) </t>
  </si>
  <si>
    <t>Оборудование для
общефизической
подготовки и 
тестирования 
населения</t>
  </si>
  <si>
    <t>Распоряжение администрации Темрюкского 
городского поселения Темрюкского района  
№ 104-р от 29.04.2016</t>
  </si>
  <si>
    <t>Мобильный 
спортивный 
комплекс 
СВС-106</t>
  </si>
  <si>
    <t>Распоряжение администрации Темрюкского 
городского поселения Темрюкского района  
№ 284-р от 14.12.2018</t>
  </si>
  <si>
    <t>Итого</t>
  </si>
  <si>
    <t>Тротуар от автомобильной 
дороги: г.Темрюк-г.Краснодар-г.Кропоткин-граница Ставро-
польского края к зданию Дома культура: г. Темрюк, ул. 27 Сентября, 188/1 (тип покрытия: 
тротуарная плитка, 
L-25,56 м, ширина-6,24 м)</t>
  </si>
  <si>
    <t>Распоряжение администрации Темрюкского 
городского поселения Темрюкского района   
№ 301-р от 29.09.2017</t>
  </si>
  <si>
    <t>Детский игровой 
комплекс-лабиринт 
(3,8*3,8*2,7) 
«Куббо космос»
 (в комплекте)</t>
  </si>
  <si>
    <t>Распоряжение администрации Темрюкского 
городского поселения Темрюкского района  
№ 262-р от 30.11.2018</t>
  </si>
  <si>
    <t>Музыкальный 
центр SONY</t>
  </si>
  <si>
    <t xml:space="preserve">Распоряжение главы муниципалного образования 
Темрюкского района   
№ 1209-р, 24.10.2006 </t>
  </si>
  <si>
    <t>DVD"Акира"</t>
  </si>
  <si>
    <t>2004</t>
  </si>
  <si>
    <t>Дрель 
электрическая</t>
  </si>
  <si>
    <t>Минидиск 
SONY-510</t>
  </si>
  <si>
    <t>Микшер портативный 
12-канальный аналоговый 
Alesis MultiMix  (в комплекте)</t>
  </si>
  <si>
    <t>Акустическая 
система  Ямаха 
NS 9002 Bl</t>
  </si>
  <si>
    <t>Распоряжение администрации Темрюкского 
городского поселения Темрюкского района  
№ 259-р, 29.12.2007</t>
  </si>
  <si>
    <t>Ресивер 
Пионер 
VSX-417-S</t>
  </si>
  <si>
    <t>Магнитофон 
переносной 
LG LPC-
LM735Х</t>
  </si>
  <si>
    <t>Микрофон 
Superlux 
СМ-Н 8СН</t>
  </si>
  <si>
    <t>Микшерный 
пульт PEAVEY 
RQ 2310</t>
  </si>
  <si>
    <t xml:space="preserve">Распоряжение главы муниципалного образования 
Темрюкского района   
№ 21-р, 17.01.2007 </t>
  </si>
  <si>
    <t>Минидисковая 
дека Sony MDS-JE 
780</t>
  </si>
  <si>
    <t>Процессор 
эффектов TC 
ELECTRONIC 
M350</t>
  </si>
  <si>
    <t>Активная 
3-полосная
акустическая 
система MACKIE</t>
  </si>
  <si>
    <t>Активная 
3-полосная 
акустическая 
система MACKIE</t>
  </si>
  <si>
    <t>Активный 
микшерный пульт 
PEAVEY XR 684F</t>
  </si>
  <si>
    <t>Широкополосная 
акустическая 
система 
PEAVEY UL</t>
  </si>
  <si>
    <t>MD дека Sony 
Hi-Fi MDS-JE780/S</t>
  </si>
  <si>
    <t>Распоряжение администрации Темрюкского 
городского поселения Темрюкского района    
№ 125-р, 30.07.2007</t>
  </si>
  <si>
    <t>Факс Panasonic</t>
  </si>
  <si>
    <t>Рroel EBN1604 
мультикабель СМF 
(16 входов ХLR, 
4 выхода, коммута-
ционный блок)</t>
  </si>
  <si>
    <t>Распоряжение администрации Темрюкского 
городского поселения Темрюкского района    
№ 211-р, 14.11.2007</t>
  </si>
  <si>
    <t xml:space="preserve">Бензокоса 
Штиль FS-100 </t>
  </si>
  <si>
    <t>Накладная
 от 23.04.2008</t>
  </si>
  <si>
    <t xml:space="preserve">Прожектор профессиональный 
следящего света Lexor 
SC006 FoliowSport </t>
  </si>
  <si>
    <t xml:space="preserve">Синтезатор
Yamaha PSR-E 403  </t>
  </si>
  <si>
    <t>Светильник комбинированный 
заливающего света с системой смешения Lexor SH016, (2 ед.)</t>
  </si>
  <si>
    <t>Стойка для световых 
приборов с треногой 
Euromet BS|53-TX 00355</t>
  </si>
  <si>
    <t>Пила цепная 
2000 вТ</t>
  </si>
  <si>
    <t>Накладная № 740
от 24.09.2008</t>
  </si>
  <si>
    <t>Баян «Юпитер» 
(64/106х120)</t>
  </si>
  <si>
    <t>Распоряжение администрации Темрюкского 
городского поселения Темрюкского района 
№ 173-р, 24.08.2009</t>
  </si>
  <si>
    <t>Копир Canon 
FC-128 с 
автоподачей</t>
  </si>
  <si>
    <t>Распоряжение администрации Темрюкского 
городского поселения Темрюкского района  
№ 303-р, 13.11.2010</t>
  </si>
  <si>
    <t>Микшерный 
пульт Yamaha 
MG24/14FX 
аналоговый</t>
  </si>
  <si>
    <t>Распоряжение администрации Темрюкского 
городского поселения Темрюкского района  
№ 315-р, 23.09.2011</t>
  </si>
  <si>
    <t>Фотоаппарат 
Olympus 
SP-800 UZ</t>
  </si>
  <si>
    <t>Распоряжение администрации Темрюкского 
городского поселения
Темрюкского района  
№ 221-р, 07.07.2011</t>
  </si>
  <si>
    <t xml:space="preserve">Тревожная 
сигнализация </t>
  </si>
  <si>
    <t>Распоряжение администрации Темрюкского 
городского поселения
Темрюкского района  
№ 459-р, 30.12.2011</t>
  </si>
  <si>
    <t>Тепловентилятор 
ТВ-4,
(2 ед.)</t>
  </si>
  <si>
    <t>Распоряжение администрации Темрюкского 
городского поселения Темрюкского района  
№ 109-р, 10.05.2012</t>
  </si>
  <si>
    <t>Музыкальный 
центр LG 
CМ4320</t>
  </si>
  <si>
    <t>Распоряжение администрации Темрюкского 
городского поселения Темрюкского района  
№ 177-р, 10.07.2012</t>
  </si>
  <si>
    <t>Многофункциональное 
устройство МФУ 
Samsung SCX-3400</t>
  </si>
  <si>
    <t>Распоряжение администрации Темрюкского 
городского поселения Темрюкского района  
№ 308-р, 12.11.2012</t>
  </si>
  <si>
    <t>Пульт управления 
DMX приборами 
Involight DL 100 
(192 канала:12 приборов 
по 16 каналов)</t>
  </si>
  <si>
    <t>Распоряжение администрации Темрюкского 
городского поселения Темрюкского района 
№ 261-р, 11.10.2013</t>
  </si>
  <si>
    <t>Цифровой 
диммер Involight 
AD6</t>
  </si>
  <si>
    <t>Стойка для следящего прожектора до 40 кг 
с треногой BS/54-SP 
00431</t>
  </si>
  <si>
    <t>Вокальная р
адиосистема Evolution, 
UHF (516-558 МГц) 
Sennheiser EW 145-G3-А</t>
  </si>
  <si>
    <t>Комбоусилитель 
PEAVEY VaiveKing 
112 Combo</t>
  </si>
  <si>
    <t xml:space="preserve">Звукоусилительное оборудование 
MS-MAХ 
(в комплекте) </t>
  </si>
  <si>
    <t>Распоряжение администрации Темрюкского городского поселения Темрюкского района № 129-р  от 07.07.2014</t>
  </si>
  <si>
    <t xml:space="preserve">Комплект из 7 
микрофонов для 
ударной установки 
Audio-Technica MB/Dk7 </t>
  </si>
  <si>
    <t>Распоряжение администрации Темрюкского городского поселения Темрюкского района  № 237-р  от 20.11.2014</t>
  </si>
  <si>
    <t>Усилитель мощности: 
2U, «MS-MAХ» А 8
(эффективная система 
охлаждения; входы: 
балансный XLR/
6,35 мм; В) (2 ед.)</t>
  </si>
  <si>
    <t>Распоряжение администрации Темрюкского 
городского поселения Темрюкского района  
№ 237-р, 20.11.2014</t>
  </si>
  <si>
    <t>Высокомощный 
сабвуфер «MS-MAХ» 
TLB  218 2х18", (4 ед.)</t>
  </si>
  <si>
    <t>Sunlite SUITE2-BC 
DMX - интерфейс 
с программным
обеспечением 
SL 512 BC</t>
  </si>
  <si>
    <t>Световое 
оборудование 
(в комплекте)</t>
  </si>
  <si>
    <t>Распоряжение администрации Темрюкского 
городского поселения Темрюкского района  
№ 297-р, 30.12.2014</t>
  </si>
  <si>
    <t>Музыкальное 
оборудование 
(в комплекте)</t>
  </si>
  <si>
    <t>Видеопроекционное 
оборудование 
(в комплекте)</t>
  </si>
  <si>
    <t>Цифровое пианино 
YAMAHA P-35 B 
88 кл GHS с подставкой 
для цифрового пианино 
YAMAHA L-85</t>
  </si>
  <si>
    <t>Распоряжение администрации Темрюкского 
городского поселения Темрюкского района  
№ 306-р, 31.12.2014</t>
  </si>
  <si>
    <t xml:space="preserve">Переносная активная 
акустичекая система 
SAMSON XPL300 200 Вт 
с аккумуляторной 
батареей SAMSON 
RB2030 </t>
  </si>
  <si>
    <t xml:space="preserve">Активный микшер 
Вehringer PMP500 </t>
  </si>
  <si>
    <t>Распоряжение администрации Темрюкского 
городского поселения Темрюкского района  
№ 316-р, 25.12.2015</t>
  </si>
  <si>
    <t>Набор стоек для ударной 
установки TAMA HV5WN 
IRON COBRA 600 
HARDWARE KIT
(две наклонные подставки 
под тарелки, педаль, подставка 
под малый барабан)</t>
  </si>
  <si>
    <t>Распоряжение администрации Темрюкского 
городского поселения Темрюкского района  
№ 257-р, 02.11.2015</t>
  </si>
  <si>
    <t>Экран настенный 
Digis DSSM-4309 
Space (формат 4:3, 190", 
300*400, MW)</t>
  </si>
  <si>
    <t>Микрофон студийный 
MXL Audio V69M-EDT 
с большой диафрагмой 
кардиоида, частотный 
диапазон 20Hz – 18kHz</t>
  </si>
  <si>
    <t>Моделирующий 
гитарный комбо-
усилитель VOX VT40+ 
Valvetronix + гитарный
 комбо</t>
  </si>
  <si>
    <t>Мультикор 
Soundking AH103 50m 
(stage box) 12х4, 50м</t>
  </si>
  <si>
    <r>
      <t>Акустическая система 
активная 2-х полосная  
«MS-MAX» V15а,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(4 ед.)</t>
    </r>
  </si>
  <si>
    <t>Цифровой 
микшер Вehringer 
X32TP</t>
  </si>
  <si>
    <t>Распоряжение администрации Темрюкского городского поселения Темрюкского района  № 298-р  от 17.15.2015</t>
  </si>
  <si>
    <t xml:space="preserve">Динамический 
вокальный микрофон 
Sennheiser Е 845, (6 ед.) </t>
  </si>
  <si>
    <t>Распоряжение администрации Темрюкского городского поселения Темрюкского района № 298-р  от 17.15.2015</t>
  </si>
  <si>
    <t xml:space="preserve">Прожектор 
SV Light SMP 
18-10 PAR, (4 ед.) </t>
  </si>
  <si>
    <t>Распоряжение администрации Темрюкского городского поселения Темрюкского района  № 316-р  от 25.12.2015</t>
  </si>
  <si>
    <t>Многофункциональное 
устройство МФУ 
XEROX WorkCentre 
3045/B MFP/S А4 1200*1200dpi24cтр/мин</t>
  </si>
  <si>
    <t>Распоряжение администрации Темрюкского городского поселения Темрюкского района  № 320-р  от 09.12.2013</t>
  </si>
  <si>
    <t>Ноутбук Dell 
Inspiron 5537 
15.6* HD LED i5</t>
  </si>
  <si>
    <t>Распоряжение администрации Темрюкского городского поселения Темрюкского района № 297-р  от 30.12.2014</t>
  </si>
  <si>
    <t>Ноутбук Dell 
Inspiron 3521 
15.6" HD LED i5</t>
  </si>
  <si>
    <t>Распоряжение администрации Темрюкского городского поселения Темрюкского района  №  372-р от 30.12.2013</t>
  </si>
  <si>
    <t>Компьютер 
Core i3 3240 3,4GHz/
В75А (в комплекте)</t>
  </si>
  <si>
    <t>Распоряжение администрации Темрюкского городского поселения Темрюкского района №  372-р от 30.12.2013</t>
  </si>
  <si>
    <t>Принтер 
Epson L110 А4</t>
  </si>
  <si>
    <t>Многофункциональное 
устройство МФУ НР 
LazerJet М1132 А4</t>
  </si>
  <si>
    <t>Компактная 
камера Nikon L330</t>
  </si>
  <si>
    <t>Распоряжение администрации Темрюкского городского поселения Темрюкского района № 238-р  от 20.11.2014</t>
  </si>
  <si>
    <t>Компьютер 
Intel Core i5-3570 
(в комплекте)</t>
  </si>
  <si>
    <t>Моноблок 
CityLine AIO i7606-
W8SL 19.5"/Pen</t>
  </si>
  <si>
    <t>Монохромный 
лазерный принтер 
HL-2132R Brother</t>
  </si>
  <si>
    <t>Сканер Canon 
CanoScan LIDE 110</t>
  </si>
  <si>
    <t>Ноутбук 
Packard Bell</t>
  </si>
  <si>
    <t>Планшет Apple 
iPad mini 3Wi-Fi</t>
  </si>
  <si>
    <t>Многофункциональное 
устройство Brother 
DCP-1512R (принтер, 
копир, сканер)</t>
  </si>
  <si>
    <t>Распоряжение администрации Темрюкского городского поселения Темрюкского района № 316-р  от 25.12.2015</t>
  </si>
  <si>
    <t>Активный 
студийный монитор 
ближней зоны 
Yamaha HS5, (2 ед.)</t>
  </si>
  <si>
    <t>Распоряжение администрации Темрюкского городского поселения Темрюкского района № 376-р  от 30.12.2016</t>
  </si>
  <si>
    <t xml:space="preserve">Звуковая карта 
USB 2,0 Line 6 
Toneport UX2 </t>
  </si>
  <si>
    <t>Распоряжение администрации Темрюкского городского поселения Темрюкского района  № 376-р  от 30.12.2016</t>
  </si>
  <si>
    <t xml:space="preserve">Ноутбук Aser 
EX2520G-P49C 
15 6"Pen </t>
  </si>
  <si>
    <t>Распоряжение администрации Темрюкского городского поселения Темрюкского района № 299-р  от 21.09.2017</t>
  </si>
  <si>
    <t>Система 
автоматической 
пожарной сигнализации 
и оповещения людей 
о пожаре</t>
  </si>
  <si>
    <t>Распоряжение администрации Темрюкского городского поселения Темрюкского района  № 299-р  от 21.09.2017</t>
  </si>
  <si>
    <t>Система аварийного 
пожарного 
эвакуационного 
освещения</t>
  </si>
  <si>
    <t>Оборудование 
механики сцены</t>
  </si>
  <si>
    <t>Распоряжение администрации Темрюкского городского поселения Темрюкского района № 377 -р от 30.11.2017</t>
  </si>
  <si>
    <t>Электрообору-
дование сцены</t>
  </si>
  <si>
    <t>Распоряжение администрации Темрюкского городского поселения Темрюкского района № 444 -р от 29.12.2017</t>
  </si>
  <si>
    <t>Звуковое 
оборудование 
(в комплекте)</t>
  </si>
  <si>
    <t>Распоряжение администрации Темрюкского городского поселения Темрюкского района  № 442 -р от 29.12.2017</t>
  </si>
  <si>
    <t>Звукоусилительное 
оборудование 
(в комплекте)</t>
  </si>
  <si>
    <t>Системный рэк 
(в комплекте)</t>
  </si>
  <si>
    <t>Распоряжение администрации Темрюкского городского поселения Темрюкского района № 442 -р от 29.12.2017</t>
  </si>
  <si>
    <t>Гитарный стек</t>
  </si>
  <si>
    <t>Басовый стек</t>
  </si>
  <si>
    <t>Распоряжение администрации Темрюкского городского поселения Темрюкского района № 377-р  от 30.11.2017</t>
  </si>
  <si>
    <t>Цифровой 
баян ROLAND 
FR-4XB BK</t>
  </si>
  <si>
    <t>Распоряжение администрации Темрюкского городского поселения Темрюкского района е № 377-р  от 30.11.2017</t>
  </si>
  <si>
    <t>Вокальная радиосистема 
конденсаторная 
SENNHEISER EW 
165-G3-BX, (2 ед.)</t>
  </si>
  <si>
    <t>Распоряжение администрации Темрюкского городского поселения Темрюкского района  № 377-р  от 30.11.2017</t>
  </si>
  <si>
    <t>Вокальная радиосистема 
динамическая SHURE
GLXD24E/SM86 
Z2 2.4 GHZ, (2 ед.)</t>
  </si>
  <si>
    <t>Микрофон 
инструментальный 
суперкардиода
SENNHEISER
E 906, (2 ед.)</t>
  </si>
  <si>
    <t>Микрофон 
инструментальный 
динамический 
басовый SENNHEISER 
E 902</t>
  </si>
  <si>
    <t xml:space="preserve">Вокальный 
микрофон 
SENNHEISER 
E 865, (6 ед.) </t>
  </si>
  <si>
    <t>Распоряжение администрации Темрюкского городского поселения Темрюкского района  № 439 -р от 29.12.2017</t>
  </si>
  <si>
    <t xml:space="preserve">Дренчерная 
установка водяного пожаротушения в 
портальном приеме 
сцены </t>
  </si>
  <si>
    <t>Распоряжение администрации Темрюкского городского поселения Темрюкского района  № 440-р от 29.12.2017</t>
  </si>
  <si>
    <t>Сценическое 
оборудование 
(в комплекте)</t>
  </si>
  <si>
    <t>Распоряжение администрации Темрюкского городского поселения Темрюкского района №  213-р от 27.09.2018</t>
  </si>
  <si>
    <t>Многофункциональное устройство Brother 
DCP-1512R (принтер, 
копир, сканер)</t>
  </si>
  <si>
    <t>Распоряжение администрации Темрюкского городского поселения Темрюкского района  № 69-р  от 23.04.2018</t>
  </si>
  <si>
    <t xml:space="preserve">Принтер Canon 
Pixma PRO-10 
(струйный) </t>
  </si>
  <si>
    <t>Распоряжение администрации Темрюкского городского поселения Темрюкского района № 43-р от 02.04.2018</t>
  </si>
  <si>
    <t>Электрогитара 
Fujigen EOS-ASH/
М/ТВ (Япония)</t>
  </si>
  <si>
    <t>Распоряжение администрации Темрюкского городского поселения Темрюкского района  № 85-р  от 14.05.2018</t>
  </si>
  <si>
    <t xml:space="preserve">Сплит-система 
GREE U-MATCH 
II 60, (4 ед.) </t>
  </si>
  <si>
    <t>Видеопроектор 
EIKI EK-815 
(в комплекте)</t>
  </si>
  <si>
    <t>Распоряжение администрации Темрюкского городского поселения Темрюкского района  №  213-р от 27.09.2018</t>
  </si>
  <si>
    <t>Экран MW 
Rollo Jumbo 36</t>
  </si>
  <si>
    <t>Система 
видеонаблюдения 
(здание Дома 
культуры: 
г. Темрюк, ул. 27 
Сентября, 188/1</t>
  </si>
  <si>
    <t>Распоряжение администрации Темрюкского городского поселения Темрюкского района  № 325-р от 29.12.2018</t>
  </si>
  <si>
    <t>Фотоаппарат 
Canon EOS 4000D 
(зеркальный черный)</t>
  </si>
  <si>
    <t>Принтер А3+ 
Epson L1300</t>
  </si>
  <si>
    <t>Распоряжение администрации Темрюкского 
городского поселения Темрюкского района  
№ 255-р, 14.11.19</t>
  </si>
  <si>
    <t>Ноутбук Aser 
А517-51G-30VD 
17.3"FHD (черный)</t>
  </si>
  <si>
    <t>Распоряжение администрации Темрюкского городского поселения Темрюкского района  № 303-р   от 31.12.2019</t>
  </si>
  <si>
    <t>Микрофон с 
амортизатором 
профессиональный
студийный 
конденсаторный 
ламповый «ОКТАВА» 
МКЛ-4000 (в деревян-
ном футляре)</t>
  </si>
  <si>
    <t>Распоряжение администрации Темрюкского городского поселения Темрюкского района № 303-р от 31.12.2019</t>
  </si>
  <si>
    <t>Пианино 
"Лира"</t>
  </si>
  <si>
    <t>1980</t>
  </si>
  <si>
    <t xml:space="preserve">Распоряжение главы муниципалного образования Темрюкского района   
№1209-р от 24.10.2006 </t>
  </si>
  <si>
    <t>Прибор 
световой 
Involight RL 261</t>
  </si>
  <si>
    <t>Акустическая 
система 2-полосная 
Behringer B300UL</t>
  </si>
  <si>
    <t>Акустическая 
система 2-полосная
 Behringer B300UL</t>
  </si>
  <si>
    <t>Минидиск дека 
с автопаузой 
SONY MDS-SE 780</t>
  </si>
  <si>
    <t>Музыкальный 
центр SONY 
MHC-GNZ7D</t>
  </si>
  <si>
    <t>Телевизор 
SONY KV-29CL11</t>
  </si>
  <si>
    <t>Акустическая 
система 2-полосная 
Behringer B1520</t>
  </si>
  <si>
    <t>Акустическая 
система 2-полосная 
Behringer B1220</t>
  </si>
  <si>
    <t>Кардиоидный 
конденсаторный 
инструмент  
SHURE PG81-XLR 
(4 ед.)</t>
  </si>
  <si>
    <t xml:space="preserve">Прожектор 
PAR 64 (с лампой) </t>
  </si>
  <si>
    <t>DVD "Samsung" 
Р-355</t>
  </si>
  <si>
    <t>DYD плеер SONY 
DVP-NS32/S</t>
  </si>
  <si>
    <t>DYD плеер SONY 
DVP-NS355/S</t>
  </si>
  <si>
    <t>Автоматическая 
пожарная 
сигнализация</t>
  </si>
  <si>
    <t>Распоряжение администрации Темрюкского 
городского поселения Темрюкского района  
№ 401-р  от 16.12.2011</t>
  </si>
  <si>
    <t>Тревожная 
сигнализация</t>
  </si>
  <si>
    <t>Распоряжение администрации Темрюкского 
городского поселения Темрюкского района 
№ 459-р от 30.12.2011</t>
  </si>
  <si>
    <t>Охранная 
сигнализация</t>
  </si>
  <si>
    <t>Распоряжение администрации Темрюкского городского поселения Темрюкского района № 336-р  от 18.12.2013</t>
  </si>
  <si>
    <t xml:space="preserve">Сканер Epson 
Perfection V33 </t>
  </si>
  <si>
    <t>Распоряжение администрации Темрюкского городского поселения Темрюкского района №  308-р от 12.11.2012</t>
  </si>
  <si>
    <t>МФУ Kyocera 
FS 1020 MFP</t>
  </si>
  <si>
    <t>Распоряжение 
администрации Темрюкского
 городского поселения Темрюкского район
№ 282-р от 25.10.2016</t>
  </si>
  <si>
    <t>Колонки "Актон"</t>
  </si>
  <si>
    <t>2002</t>
  </si>
  <si>
    <t>Усилитель 500</t>
  </si>
  <si>
    <t>Микшер дм 8а</t>
  </si>
  <si>
    <t xml:space="preserve">Автоматическая 
пожарная 
сигнализация </t>
  </si>
  <si>
    <t>Распоряжение администрации Темрюкского городского поселения Темрюкского района  № 401-р  от 16.12.2011</t>
  </si>
  <si>
    <t>Занавес 
тюльевый</t>
  </si>
  <si>
    <t xml:space="preserve">Кафедра для 
выступлений                           </t>
  </si>
  <si>
    <t xml:space="preserve">Стол 
2-тумбовый </t>
  </si>
  <si>
    <t xml:space="preserve">Распоряжение главы муниципалного образования Темрюкского района   
№ 21-р от 17.01.2007 </t>
  </si>
  <si>
    <t>Cтенд 
информационный 
(1,20 х 1,50 )</t>
  </si>
  <si>
    <t xml:space="preserve">Одежда сцены </t>
  </si>
  <si>
    <t>Платье 
сценическое серое</t>
  </si>
  <si>
    <t>Сарафан 
женский</t>
  </si>
  <si>
    <t>Сарафан русский 
сценический</t>
  </si>
  <si>
    <t>Костюм мужской 
сценический</t>
  </si>
  <si>
    <t>Платье 
концертное красное</t>
  </si>
  <si>
    <t>Платье 
концертное весеннее</t>
  </si>
  <si>
    <t>Костюм 
сценический "Казачка"</t>
  </si>
  <si>
    <t>Костюм 
сценический женский</t>
  </si>
  <si>
    <t>Платье концертное 
комбинированное</t>
  </si>
  <si>
    <t>Смокинг 
концертный</t>
  </si>
  <si>
    <t>Костюм кубанский 
женский сценический</t>
  </si>
  <si>
    <t>Костюм 
сценический 
«Кубань» 
(женский), (5 ед.)</t>
  </si>
  <si>
    <t>Распоряжение администрации Темрюкского городского поселения Темрюкского района  № 211-р  от 14.11.2007</t>
  </si>
  <si>
    <t>Костюм сценический 
«Кубань» (женский), 
(4 ед.)</t>
  </si>
  <si>
    <t>Распоряжение администрации Темрюкского городского поселения Темрюкского района № 259-р  от 29.12.2007</t>
  </si>
  <si>
    <t>Костюм сценический 
«Кубань» (мужской), 
(5 ед.)</t>
  </si>
  <si>
    <t>Костюм 
Екатерины</t>
  </si>
  <si>
    <t xml:space="preserve">Распоряжение администрации Темрюкского 
городского поселения Темрюкского района   
№ 98-р от 22.06.2007 </t>
  </si>
  <si>
    <t xml:space="preserve">Костюм 
Придворных 
кавалеров, (2 ед.) </t>
  </si>
  <si>
    <t>Костюм 
Матрешки</t>
  </si>
  <si>
    <t>Костюм сценический 
для ведущего (джинсовый)</t>
  </si>
  <si>
    <t>Костюм сценический 
мужской серый в полоску</t>
  </si>
  <si>
    <t>Костюм сценический 
женский светло-зеленый</t>
  </si>
  <si>
    <t>Платье сценическое 
для солистки</t>
  </si>
  <si>
    <t>Костюм для 
солиста 
(мужской)</t>
  </si>
  <si>
    <t>Распоряжение администрации Темрюкского 
городского поселения Темрюкского района  
№ 173-р  от 24.08.2009</t>
  </si>
  <si>
    <t>Комплект 
сценический 
мужской</t>
  </si>
  <si>
    <t>Распоряжение администрации Темрюкского 
городского поселения Темрюкского района 
№ 291-р от 30.12.2009</t>
  </si>
  <si>
    <t>Платье женское 
сценическое 
с голографией</t>
  </si>
  <si>
    <t>Костюм 
сценический 
подростковый</t>
  </si>
  <si>
    <t>Костюм 
мужской,
(2 ед.)</t>
  </si>
  <si>
    <t>Распоряжение администрации Темрюкского городского поселения Темрюкского района  № 263-р  от 02.12.2009</t>
  </si>
  <si>
    <t>Костюм 
танцевальный  
с аппликацией 
«Ромашка», (6 ед.)</t>
  </si>
  <si>
    <t>Распоряжение администрации Темрюкского городского поселения Темрюкского района  № 173-р  от 24.08.2009</t>
  </si>
  <si>
    <t>Платье 
танцевальное 
сценическое 
«Сакура», (4 ед.)</t>
  </si>
  <si>
    <t>Распоряжение администрации Темрюкского городского поселения Темрюкского района  № 226-р  от 10.12.2009</t>
  </si>
  <si>
    <t>Костюм 
женский 
сценический 
(комбидрес с отделкой 
и юбка), (4 ед.)</t>
  </si>
  <si>
    <t>Костюм 
женский 
танцевальный
испанский, (4 ед.)</t>
  </si>
  <si>
    <t>Платье 
танцевальное 
сценическое 
«Сакура»</t>
  </si>
  <si>
    <t>Распоряжение администрации Темрюкского городского поселения Темрюкского района № 173-р  от 24.08.2009</t>
  </si>
  <si>
    <t>Костюм 
сценический 
танцевальный 
«Космос»</t>
  </si>
  <si>
    <t>Полотно 4,4*4,4 
(для хореографической 
композиции)</t>
  </si>
  <si>
    <t>Елка 
искусственная 
крупноразмерная 
Х MAS TREE 
GREEN высотой 9 м</t>
  </si>
  <si>
    <t>Распоряжение администрации Темрюкского городского поселения Темрюкского района  № 291-р  от 30.12.2009</t>
  </si>
  <si>
    <t>Контроллер</t>
  </si>
  <si>
    <t>Распоряжение администрации Темрюкского городского поселения Темрюкского района  № 291-р от 30.12.2009</t>
  </si>
  <si>
    <t>Цветок 
искусственный 
фикус пестрый</t>
  </si>
  <si>
    <t>Распоряжение администрации Темрюкского городского поселения Темрюкского района №  303-р от 13.11.2010</t>
  </si>
  <si>
    <t>Цветок 
искусственный 
фикус «Роберто»</t>
  </si>
  <si>
    <t>Распоряжение администрации Темрюкского городского поселения Темрюкского района  №  303-р от 13.11.2010</t>
  </si>
  <si>
    <t>Цветок 
искусственный 
Магнолия, (2 ед.)</t>
  </si>
  <si>
    <t>Лестница-
стремянка</t>
  </si>
  <si>
    <t>Распоряжение администрации Темрюкского городского поселения Темрюкского района  №  296-р от 16.09.2011</t>
  </si>
  <si>
    <t>Дерево 
декоративное</t>
  </si>
  <si>
    <t>Распоряжение администрации Темрюкского городского поселения Темрюкского района  №  459-р от 30.12.2011</t>
  </si>
  <si>
    <t>Cосна 
искусственная 
высотой 2,7 м</t>
  </si>
  <si>
    <t>Распоряжение администрации Темрюкского городского поселения Темрюкского района  №  49-р от 25.03.2013</t>
  </si>
  <si>
    <t>Костюм 
концертный 
«Память» 
(белый), (5 ед.)</t>
  </si>
  <si>
    <t>Распоряжение администрации Темрюкского городского поселения Темрюкского района  № 131-р  от 18.05.2010</t>
  </si>
  <si>
    <t>Костюм 
женский эстрадный 
«Голубка», (5 ед.)</t>
  </si>
  <si>
    <t>Костюм 
женский эстрадный 
(брюки блестящие, 
блуза красная), (5 ед.)</t>
  </si>
  <si>
    <t xml:space="preserve">Юбка 
кубанская, 
(8 ед.) </t>
  </si>
  <si>
    <t>Распоряжение администрации Темрюкского городского поселения Темрюкского района  № 364-р  от 30.12.2010</t>
  </si>
  <si>
    <t>Костюм 
стилизованный 
женский 
танцевальный 
казачий (в комплекте)</t>
  </si>
  <si>
    <t xml:space="preserve">Костюм 
стилизованный 
женский 
танцевальный
казачий (в комплекте), 
(4 ед.) </t>
  </si>
  <si>
    <t>Костюм 
сценический 
мужской</t>
  </si>
  <si>
    <t>Распоряжение администрации Темрюкского городского поселения Темрюкского района  № 126-р-р  от 29.04.2011</t>
  </si>
  <si>
    <t xml:space="preserve">Платье 
концертное 
(с цветком) </t>
  </si>
  <si>
    <t xml:space="preserve">Платье 
голографическое 
сценическое 
(в комплекте),
(4 ед.) </t>
  </si>
  <si>
    <t>Распоряжение администрации Темрюкского городского поселения Темрюкского района  № 150-р от 17.05.2011</t>
  </si>
  <si>
    <t>Рубаха 
мужская 
цыганская</t>
  </si>
  <si>
    <t>Костюм 
мужской 
русский 
(в комплекте)</t>
  </si>
  <si>
    <t>Распоряжение администрации Темрюкского городского поселения Темрюкского района  № 177-р  от 10.07.2012</t>
  </si>
  <si>
    <t>Костюм 
эстрадный 
(в комплекте),
(2 ед.)</t>
  </si>
  <si>
    <t>Распоряжение администрации Темрюкского городского поселения Темрюкского района  № 386-р  от 29.12.2012</t>
  </si>
  <si>
    <t>Платье 
сценическое 
для девочек 
42 размера, (10 ед.)</t>
  </si>
  <si>
    <t>Распоряжение администрации Темрюкского городского поселения Темрюкского района  № 130-р  от 14.07.2014</t>
  </si>
  <si>
    <t>Платье 
сценическое 
для девочки 
42 размера</t>
  </si>
  <si>
    <t>Распоряжение администрации Темрюкского городского поселения Темрюкского района № 130-р  от 14.07.2014</t>
  </si>
  <si>
    <t xml:space="preserve">Юбка 
концертная 
украинская 
(плахта), (2 ед.) </t>
  </si>
  <si>
    <t xml:space="preserve">Костюм 
«Черкесска» 
(из ткани габардин, 
размер 50) </t>
  </si>
  <si>
    <t>Распоряжение администрации Темрюкского городского поселения Темрюкского района  № 297-р  от 30.12.2014</t>
  </si>
  <si>
    <t>Макушка для 
новогодней ёлки 
«Шпиль» (габаритные 
размеры 75 см, 24 V, 
цвет синий)</t>
  </si>
  <si>
    <t>Комплект 
освещения «Сияние» 
для новогодней ёлки
(цвет теплый белый, 
холодный белый)</t>
  </si>
  <si>
    <t>Комплект 
освещения «Метеор» 
с управлением 
(24 V), 2100 LED 
(цвет белый)</t>
  </si>
  <si>
    <t>Форма военных 
лет женская 
(гимнастерка, юбка, 
пилотка, пояс, 
сапоги), (6 ед.)</t>
  </si>
  <si>
    <t>Распоряжение администрации Темрюкского городского поселения Темрюкского района  №  97-р от 30.04.2015</t>
  </si>
  <si>
    <t xml:space="preserve">Форма военных 
лет мужская 
(гимнастерка, галифе, 
пилотка, пояс, 
сапоги), (2 ед.) </t>
  </si>
  <si>
    <t>Распоряжение администрации Темрюкского городского поселения Темрюкского района №  97-р от 30.04.2015</t>
  </si>
  <si>
    <t>Костюм 
сценический 
женский 
«Кубанский», (10 ед.)</t>
  </si>
  <si>
    <t xml:space="preserve">Костюм танцевальный 
(комбидресс, юбка 
с оборкой, пояс, косынка, 
нижняя юбка, головное украшение), (4 ед.) </t>
  </si>
  <si>
    <t>Гирлянда 
Клип-лайт желтый 
100 м (б/трансф. 
12 V/0.4W)</t>
  </si>
  <si>
    <t>Гирлянда 
Клип-лайт зеленый 
100 м (б/трансф. 
12 V/0.4W)</t>
  </si>
  <si>
    <t>Гирлянда 
Клип-лайт красный 
100 м (б/трансф 
12 V/0.4W)</t>
  </si>
  <si>
    <t>Снежинка из 
светодиодного 
дюралайта 
(бело-синяя 79*69 см 
с контроллером IP44)</t>
  </si>
  <si>
    <t>Сплит-система 
Magnit-07, (5 ед.)</t>
  </si>
  <si>
    <t>Распоряжение администрации Темрюкского городского поселения Темрюкского района  №  351-р от 24.12.2013</t>
  </si>
  <si>
    <t xml:space="preserve">Стиральная 
машина LGF 
1296 TD4 </t>
  </si>
  <si>
    <t>Гирлянда LEP 
Clip Light 12 V 150 мм 
с трансформатором 
JUX для украшения 
деревьев (100 м), (2 ед.)</t>
  </si>
  <si>
    <t>Распоряжение администрации Темрюкского городского поселения Темрюкского района  №  214-р от 10.09.2015</t>
  </si>
  <si>
    <t>Шторы, (7 ед.)</t>
  </si>
  <si>
    <t>Распоряжение администрации Темрюкского городского поселения Темрюкского района  № 257-р от 02.11.2015</t>
  </si>
  <si>
    <t xml:space="preserve">Роллшторы, 
(5 ед.) </t>
  </si>
  <si>
    <t>Распоряжение администрации Темрюкского городского поселения Темрюкского района № 257-р от 02.11.2015</t>
  </si>
  <si>
    <t>Ламбрекены, 
(7 ед.)</t>
  </si>
  <si>
    <t>Стенка (в комплекте: шкаф 
со стеклом, сегмент угловой 
открытый, шкаф платяной комбинированный 
1300*1550* 350*2000 мм)</t>
  </si>
  <si>
    <t>Распоряжение администрации Темрюкского городского поселения Темрюкского района  №  151-р от 22.05.2017</t>
  </si>
  <si>
    <t>Стол 
руководителя 
(2100*800*750 мм)</t>
  </si>
  <si>
    <t>Распоряжение администрации Темрюкского городского поселения Темрюкского района №  151-р от 22.05.2017</t>
  </si>
  <si>
    <t>Стол 
компьютерный 
приставной 
(850*500*750 мм)</t>
  </si>
  <si>
    <t>Стол 
письменный 
(2000*800*750 мм)</t>
  </si>
  <si>
    <t>Стол письменный 
с надстройкой 
и подставкой под
системный блок 1200*250/600*750/1420</t>
  </si>
  <si>
    <t>Стол угловой для 
звукорежиссёра 
(1600*1500*700*750 мм)</t>
  </si>
  <si>
    <t>Стол письменный 
однотумбовый 
(1200*600*750 мм), 
(6 ед.)</t>
  </si>
  <si>
    <t>Шкаф платяной 
комбинированный 
(полки, выдвижная штанга) (900*350*2000 мм)</t>
  </si>
  <si>
    <t>Шкаф для 
документов открытый (800*400*2000 мм),
(9 ед.)</t>
  </si>
  <si>
    <t>Шкаф платяной 
(полка под головные 
уборы, выдвижная 
штанга) (600*350*
2000 ммп), (2 ед.)</t>
  </si>
  <si>
    <t>Кресло 
руководителя 
Atlant 
(натур.кожа SP)</t>
  </si>
  <si>
    <t>Тумба 
приставная 
(600*500*650 мм)</t>
  </si>
  <si>
    <t>Тумба 
приставная 
(450*450*700 мм)</t>
  </si>
  <si>
    <t>Одежда 
сцены здания</t>
  </si>
  <si>
    <t>Cтол 
под пульт</t>
  </si>
  <si>
    <t>Штора модельная 
на дверь 
(210*300 мм), 
(4 ед.)</t>
  </si>
  <si>
    <t>Кресло 
«Версаль», 
(315 ед.)</t>
  </si>
  <si>
    <t>Водопылесос 
1,184-120 
NT-360</t>
  </si>
  <si>
    <t>Жалюзи,
(25 ед.)</t>
  </si>
  <si>
    <t>Форма казачья 
полевая
(11 комплектов)</t>
  </si>
  <si>
    <t>Распоряжение администрации Темрюкского городского поселения Темрюкского района  № 194-р от 31.08.2018</t>
  </si>
  <si>
    <t>Стеллаж</t>
  </si>
  <si>
    <t>Цветок 
искусственный: 
фикус пестрый</t>
  </si>
  <si>
    <t>Распоряжение администрации Темрюкского городского поселения Темрюкского района № 303-р от 13.11.2010</t>
  </si>
  <si>
    <t>Елка 
искусственная
 «Сибирская» 2,7 м</t>
  </si>
  <si>
    <t>Распоряжение администрации Темрюкского 
городского поселения Темрюкского района   
№ 364-р от 30.12.2010</t>
  </si>
  <si>
    <t>Cтол 
бильярдный</t>
  </si>
  <si>
    <t>Распоряжение администрации Темрюкского городского поселения Темрюкского района  № 204-р  от 04.09.2013</t>
  </si>
  <si>
    <t>Сплит-система 
Green Energy-09</t>
  </si>
  <si>
    <t>Распоряжение администрации Темрюкского городского поселения Темрюкского района № 198-р  от 30.09.2014</t>
  </si>
  <si>
    <t>Костюм 
сценический 
женский розовый</t>
  </si>
  <si>
    <t xml:space="preserve">Распоряжение администрации Темрюкского городского поселения Темрюкского района   №  -р от </t>
  </si>
  <si>
    <t>Костюм 
женский 
сценический</t>
  </si>
  <si>
    <t>Распоряжение администрации Темрюкского городского поселения Темрюкского района  № 291-р   от 30.12.2009</t>
  </si>
  <si>
    <t xml:space="preserve">Костюм 
женский 
сценический 
(юбка и блуза), (2 ед.) </t>
  </si>
  <si>
    <t>Костюм Кубанский 
(женский),
(6 ед.)</t>
  </si>
  <si>
    <t>Распоряжение администрации Темрюкского городского поселения Темрюкского района  № 224-р  от 06.12.2007</t>
  </si>
  <si>
    <t>Платье 
сценическое 
концертное</t>
  </si>
  <si>
    <t>Распоряжение администрации Темрюкского городского поселения Темрюкского района  №  125-р от 30.07.2007</t>
  </si>
  <si>
    <t xml:space="preserve">Костюм сценический 
для солистки </t>
  </si>
  <si>
    <t>Костюм 
концертный</t>
  </si>
  <si>
    <t>Костюм сценический 
для солистки в
народном стиле</t>
  </si>
  <si>
    <t>Свитка</t>
  </si>
  <si>
    <t>Платье 
концертное 
(черное)</t>
  </si>
  <si>
    <t>Распоряжение администрации Темрюкского городского поселения Темрюкского района № 131-р  от 18.05.2010</t>
  </si>
  <si>
    <t>Платье 
концертное 
(белое)</t>
  </si>
  <si>
    <t>Костюм сценический 
«Казачий» женский 
(блуза, юбка), (7 ед.)</t>
  </si>
  <si>
    <t>Распоряжение администрации Темрюкского городского поселения Темрюкского района № 141-р  от 28.06.2013</t>
  </si>
  <si>
    <t>Костюм сценический  
«Казачий» женский
(рубаха, юбка, пояс)</t>
  </si>
  <si>
    <t>Костюм сценический  
«Казачий» женский
(юбка, керсетка)</t>
  </si>
  <si>
    <t>Распоряжение администрации Темрюкского городского поселения Темрюкского районае № 316-р  от 25.12.2015</t>
  </si>
  <si>
    <t>Папаха, 
(2 ед.)</t>
  </si>
  <si>
    <t>Черкеска</t>
  </si>
  <si>
    <t>Костюм 
«Снегурочка»</t>
  </si>
  <si>
    <t>Костюм 
сценический  
«Казачий» женский</t>
  </si>
  <si>
    <t>Костюм 
сценический 
«Казачий» мужской 
(8 ед.)</t>
  </si>
  <si>
    <t>20016</t>
  </si>
  <si>
    <t>Подиум 
сценический 
(9,6 х 3,6) м 
(мобильный стальной)</t>
  </si>
  <si>
    <t>Распоряжение администрации Темрюкского городского поселения Темрюкского района № 132-р  от 18.05.2016</t>
  </si>
  <si>
    <t>Кресло 
кинотеатральное, 
(46 ед.)</t>
  </si>
  <si>
    <t>Кресло 
кинотеатральное</t>
  </si>
  <si>
    <t>Кресло 
кинотеатральное,
(5 ед.)</t>
  </si>
  <si>
    <t>Задник</t>
  </si>
  <si>
    <t>Ламбрикен 
сценический</t>
  </si>
  <si>
    <t>Штора с атласной 
тесьмой (2 ед.)</t>
  </si>
  <si>
    <t>Елка 
искусственная 
«Сибирская» 2,7 м</t>
  </si>
  <si>
    <t xml:space="preserve">Всего: </t>
  </si>
  <si>
    <t>Особо ценное движимое имущество</t>
  </si>
  <si>
    <t>Комплексная 
спортивная площадка:                                 Краснодарский край, 
г. Темрюк, ул. Труда, 
129 (территория 
школы-интерната)</t>
  </si>
  <si>
    <t>Распоряжение главы
Темрюкского 
городского поселения Темрюкского района   
№ 25-р от 02.02.2009</t>
  </si>
  <si>
    <t>Транспортные средства</t>
  </si>
  <si>
    <t>Автомобиль 
ВАЗ-21200, 
гос. № К721ОЕ23</t>
  </si>
  <si>
    <t>Распоряжение главы муниципалного образования 
Темрюкский район 
№ 68-р от 24.01.2007</t>
  </si>
  <si>
    <t xml:space="preserve">Компьютер 
iRU Ergo Home 
5400 (в комплекте) </t>
  </si>
  <si>
    <t>Распоряжение 
администрации 
Темрюкского 
городского поселения Темрюкского района 
№ 316-р от 23.09.2011</t>
  </si>
  <si>
    <t>Пожарная 
сигнализация 
(здание Дворца 
спорта: г. Темрюк, 
ул. Р.Люксембург, 
57/1)</t>
  </si>
  <si>
    <t>Распоряжение администрации Темрюкского 
городского поселения Темрюкского района 
№ 73-р от 22.03.2011</t>
  </si>
  <si>
    <t>Автоматическая 
пожарная сигнализация 
и система оповещения 
о пожаре 2 типа (здание 
тяжелой атлетики: г. Темрюк, 
ул. Р.Люксембург, 55 Г)</t>
  </si>
  <si>
    <t>Распоряжение администрации Темрюкского 
городского поселения Темрюкского района 
№ 255-р от 03.10.2016</t>
  </si>
  <si>
    <t>Вентиляционное 
оборудование (здание 
Дворца спорта: г. Темрюк, 
ул. Розы Люксембург, 57/1)</t>
  </si>
  <si>
    <t>Распоряжение администрации Темрюкского 
городского поселения Темрюкского района 
№ 171-р  от 17.08.2018</t>
  </si>
  <si>
    <t>Вентиляционное 
оборудование (здание 
Дворца спорта: г. Темрюк, 
ул. Розы Люксембург, 
57/1)</t>
  </si>
  <si>
    <t>Распоряжение 
администрации 
Темрюкского 
городского поселения Темрюкского района 
 № 152-р от 23.07.2018</t>
  </si>
  <si>
    <t>Беговая дорожка 
LAUFSTEIN 
Commercial</t>
  </si>
  <si>
    <t>Распоряжение администрации Темрюкского 
городского поселения Темрюкского района
№ 301-р  от 31.12.2019</t>
  </si>
  <si>
    <t>Стойки бадминтонные 
передвижные 
(в комплекте), 
1 пара</t>
  </si>
  <si>
    <t>Распоряжение администрации Темрюкского 
городского поселения Темрюкского района 
№ 301-р  от 31.12.2019</t>
  </si>
  <si>
    <t xml:space="preserve">Тренажер 
спортивный </t>
  </si>
  <si>
    <t>2000</t>
  </si>
  <si>
    <t>Тренажер 
«York-230»</t>
  </si>
  <si>
    <t>Ринг 
боксерский</t>
  </si>
  <si>
    <t xml:space="preserve">Брусья </t>
  </si>
  <si>
    <t>Тренажер 
атлетический</t>
  </si>
  <si>
    <t>Тренажер 
«Wasil»</t>
  </si>
  <si>
    <t>2003</t>
  </si>
  <si>
    <t>Штанга 
олимпийская
 (цветная)</t>
  </si>
  <si>
    <t>Трибуны (парк 
им.Пушкина)
4 ед.</t>
  </si>
  <si>
    <t>Распоряжение администрации Темрюкского 
городского поселения Темрюкского района 
№ 76-р от 08.05.2008</t>
  </si>
  <si>
    <t xml:space="preserve">Перекладина 
гимнастическая </t>
  </si>
  <si>
    <t>Стойки 
волейбольные 
(комплект)</t>
  </si>
  <si>
    <t>Мат 
гимнастический 
(спортивный), 
(6 ед.)</t>
  </si>
  <si>
    <t xml:space="preserve">Скамейка д/жима 
горизонтальная </t>
  </si>
  <si>
    <t>Скамейка для 
жима сидя</t>
  </si>
  <si>
    <t>Жим ногами 
под углом</t>
  </si>
  <si>
    <t>Бицепс-машина 
"VS B 806"</t>
  </si>
  <si>
    <t>Трицепс-машина 
"VS B 807"</t>
  </si>
  <si>
    <t>Блочная рамка 
"VS B 805"</t>
  </si>
  <si>
    <t xml:space="preserve">Штанга 
олимпийская </t>
  </si>
  <si>
    <t>Гантели 
для аэробики, 
(4 ед.)</t>
  </si>
  <si>
    <t>Распоряжение администрации Темрюкского городского поселения Темрюкского района  № 244-р  от 24.12.2007</t>
  </si>
  <si>
    <t>Сетка 
спортивная</t>
  </si>
  <si>
    <t xml:space="preserve">Распоряжение администрации Темрюкского 
городского поселения Темрюкского района   
№ 173-р от 28.09.2007 </t>
  </si>
  <si>
    <t>Стойка 
волейбольная</t>
  </si>
  <si>
    <t xml:space="preserve">Распоряжение администрации Темрюкского 
городского поселения Темрюкского района   
№ 258-р от 29.12.2007 </t>
  </si>
  <si>
    <t>Ворота для 
мини-футбола</t>
  </si>
  <si>
    <t xml:space="preserve">Ворота для 
мини-футбола </t>
  </si>
  <si>
    <t>Скамья 
спортивная 
наклонная</t>
  </si>
  <si>
    <t>Распоряжение администрации Темрюкского городского поселения Темрюкского района№ 176-р  от 31.07.2008</t>
  </si>
  <si>
    <t xml:space="preserve">Сетка 
футбольная </t>
  </si>
  <si>
    <t xml:space="preserve">Распоряжение администрации Темрюкского городского поселения Темрюкского района № 298-р от 31.12.2009 </t>
  </si>
  <si>
    <t>Силовой 
комплекс</t>
  </si>
  <si>
    <t>Распоряжение администрации Темрюкского городского поселения Темрюкского района № 432   от 30.12.2011</t>
  </si>
  <si>
    <t xml:space="preserve">Гантельный 
ряд </t>
  </si>
  <si>
    <t>Круг - кольцо 
Sport System 
(для толкания ядра, 
метания молота)</t>
  </si>
  <si>
    <t>Распоряжение администрации Темрюкского городского поселения Темрюкского района № 269-р от 18.10.2013</t>
  </si>
  <si>
    <t>Коплект для места 
отталкивания 
Sport System (2 ед.)</t>
  </si>
  <si>
    <t>Ящик для 
упора шеста 
Sport System</t>
  </si>
  <si>
    <t>Распоряжение администрации Темрюкского городского поселения Темрюкского района № 271-р  от 18.10.2013</t>
  </si>
  <si>
    <t>Пьедестал 
для награждения 
Sport System</t>
  </si>
  <si>
    <t>Ворота 
футбольные 
Sport System 
(2 ед.)</t>
  </si>
  <si>
    <t>Кардиотвистер</t>
  </si>
  <si>
    <t>Распоряжение администрации Темрюкского городского поселения Темрюкского районае № 88-р  от 05.05.2014</t>
  </si>
  <si>
    <t>Гиперэкстензия</t>
  </si>
  <si>
    <t>Распоряжение администрации Темрюкского городского поселения Темрюкского района № 88-р  от 05.05.2014</t>
  </si>
  <si>
    <t>Стойка под 
штангу 
(1 комплект)</t>
  </si>
  <si>
    <t>Беговая 
дорожка</t>
  </si>
  <si>
    <t>Распоряжение администрации Темрюкского городского поселения Темрюкского района № 207-р   от 07.10.2014</t>
  </si>
  <si>
    <t>Велотренажер</t>
  </si>
  <si>
    <t>Брусья + турник</t>
  </si>
  <si>
    <t>Распоряжение администрации Темрюкского городского поселения Темрюкского районае № 207-р   от 07.10.2014</t>
  </si>
  <si>
    <t>Эллипсоид 
ВЕ 7200</t>
  </si>
  <si>
    <t>Гантели 
гексагональные 
1-10 кг 
(гантельный ряд)</t>
  </si>
  <si>
    <t>Распоряжение администрации Темрюкского городского поселения Темрюкского района №  205-р от 26.07.2016</t>
  </si>
  <si>
    <t>Гантель чёрная 
неразборная с 
вращающейся 
хромированной 
ручкой, 6 кг (МВ-
FdbM-В 16), (2 ед.)</t>
  </si>
  <si>
    <t>Гантель чёрная 
неразборная 
с вращающейся
хромированной ручкой, 
18,5 кг (МВ-FdbM-В 18,5), 
(2 ед.)</t>
  </si>
  <si>
    <t>Гантель чёрная 
неразборная с 
вращающейся
хромированной ручкой, 
23,5 кг (МВ-FdbM-В 23,5), 
(2 ед.)</t>
  </si>
  <si>
    <t>Гантель чёрная 
неразборная с 
вращающейся
хромированной 
ручкой, 26 кг 
(МВ-FdbM-В 26), 
(2 ед.)</t>
  </si>
  <si>
    <t>Гантель чёрная 
неразборная с 
вращающейся
хромированной ручкой, 
28,5 кг (МВ-FdbM-В 28,5), 
(2 ед.)</t>
  </si>
  <si>
    <t>Гантель чёрная неразборная 
с вращающейся 
хромированной ручкой, 
36 кг (МВ-FdbM-В 36), 
(2 ед.)</t>
  </si>
  <si>
    <t>Скамья-стойка 
для жима под 
углом вверх
(МВ 2.08, цвет 
черно-красный)</t>
  </si>
  <si>
    <t>Распоряжение администрации Темрюкского городского поселения Темрюкского района № 276-р от 20.10.2016</t>
  </si>
  <si>
    <t>Скамья для пресса 
(МВ 2.20, цвет 
черно-красный)</t>
  </si>
  <si>
    <t>Распоряжение администрации Темрюкского городского поселения Темрюкского района № 281-р  от 25.10.2016</t>
  </si>
  <si>
    <t xml:space="preserve">Теннисный 
стол </t>
  </si>
  <si>
    <t xml:space="preserve">Беговая 
дорожка Т504 
«CARBON» </t>
  </si>
  <si>
    <t>Распоряжение администрации Темрюкского городского поселения Темрюкского района № 372-р  от 30.12.2016</t>
  </si>
  <si>
    <t>Фигура для занятий экстремальными 
видами спорта 
(мануэл пэд) (4880х2320х200/400)
(г. Темрюке, ул. Розы Люксембург, 55-А,
городской стадион)</t>
  </si>
  <si>
    <t>Распоряжение администрации Темрюкского городского поселения Темрюкского района № 383-р  от 30.12.2016</t>
  </si>
  <si>
    <t>Тренажер МВ 3.01: 
сгибание-разгибание 
ног сидя (грузоблок)
 (цвет черно-красный)</t>
  </si>
  <si>
    <t>Тренажер МВ 3.21: 
сгибание ног лежа 
(грузоблок) (цвет 
черно-красный)</t>
  </si>
  <si>
    <t xml:space="preserve">Тренажер МВ 3.13: 
отведение-приведение
бедра стоя (грузоблок), 
(цвет черный) </t>
  </si>
  <si>
    <t xml:space="preserve">Тренажер МВ 3.28: 
перекрестная тяга 
регулируемая 
(грузоблок, Кроссовер), 
(цвет черно-красный)    </t>
  </si>
  <si>
    <t xml:space="preserve">Тренажер МВ 2.01: 
силовая рама 
(цвет черный) </t>
  </si>
  <si>
    <t>Тренажер МВ 2.13: 
скамья для бицепса 
(скамья Скотта) 
(цвет черно-красный)</t>
  </si>
  <si>
    <t>Эллиптический 
тренажер Nordic
Traсk E 12.2</t>
  </si>
  <si>
    <t xml:space="preserve">Велотренажер 
NordicTraсk 
GX 5.2 </t>
  </si>
  <si>
    <t>Шведская стенка 
комбинированная 
(турник, брусья)</t>
  </si>
  <si>
    <t>Стойка для 
хранения 
профессиональных 
гантелей на 12 пар 
(МВ 1.18)</t>
  </si>
  <si>
    <t xml:space="preserve">Гриф усиленный 
(сложный) МВ-Вar
M50H-2200О
 (оиимпийский замок, 
нагрузка до 350 кг) </t>
  </si>
  <si>
    <t>Диск обрезиненный 
MB-PltBE-20 
"Евро-Классик", 
черный, 20 кг, (2 ед.)</t>
  </si>
  <si>
    <t xml:space="preserve">Скамья универсальная 
150+900 МВ 2.27 
(цвет черно-красный) </t>
  </si>
  <si>
    <t>Распоряжение администрации 
Темрюкского 
городского поселения Темрюкского района 
№ 74-р от 03.04.2017</t>
  </si>
  <si>
    <t>Иное движимое имущество</t>
  </si>
  <si>
    <t xml:space="preserve">Весы товарные 
МАССА ВТ-150 
(медицинские) </t>
  </si>
  <si>
    <t>Сварочный 
аппарат 
GАММА 4.181</t>
  </si>
  <si>
    <t>Распоряжение администрации Темрюкского городского поселения Темрюкского района № 258-р  от 29.12.2007</t>
  </si>
  <si>
    <t>Стиральная 
машина Indesit 
WIL 102xR</t>
  </si>
  <si>
    <t>Машинно-
шлифовальное 
устройство 
МШУ 230мм 
Макита 9069</t>
  </si>
  <si>
    <t>Распоряжение администрации Темрюкского городского поселения Темрюкского района № 61-р  от 18.04.2008</t>
  </si>
  <si>
    <t>Котел 
отопительный 
КГС-20 "Гефест"</t>
  </si>
  <si>
    <t>Акт № 1
от 18.12.2018</t>
  </si>
  <si>
    <t>Компьютер 
Formoza D8450 
(в комплекте)</t>
  </si>
  <si>
    <t>Товарная накладная 
№ 76 от 30.12.2008</t>
  </si>
  <si>
    <t>Бензокоса 
Штиль FS-100</t>
  </si>
  <si>
    <t>Насос 
циркуляционный 
328-180</t>
  </si>
  <si>
    <t>Распоряжение администрации Темрюкского городского поселения Темрюкского района № 286-р  от 28.12.2009</t>
  </si>
  <si>
    <t>Телевизор 
Oniks 72TЦ11-
32п</t>
  </si>
  <si>
    <t>Распоряжение администрации Темрюкского городского поселения Темрюкского района № 356-р  от 30.12.2010</t>
  </si>
  <si>
    <t>Усилитель 
Yamaha AX-397 
Black</t>
  </si>
  <si>
    <t>Акустическая 
система Yamaha 
NS-8900 Ch</t>
  </si>
  <si>
    <t>DVD плеер 
Pioneer DV 220 
KV-K</t>
  </si>
  <si>
    <t>Газонокосилка 
на колесах Викинг 
МВ448 ТХ</t>
  </si>
  <si>
    <t>Бензокосилка 
Shtil</t>
  </si>
  <si>
    <t>Распоряжение администрации Темрюкского городского поселения Темрюкского района № 199-р  от 24.06.2011</t>
  </si>
  <si>
    <t>Принтер НР 
Laser Jet</t>
  </si>
  <si>
    <t>Распоряжение администрации Темрюкского городского поселения Темрюкского района № 291-р  от 13.09.2011</t>
  </si>
  <si>
    <t>Воздуходувка-
измельчитель 
Штиль SН 86-D</t>
  </si>
  <si>
    <t>Факс Panasonic 
KX-FT 504 В</t>
  </si>
  <si>
    <t xml:space="preserve">Пылесос 
VT-1805 </t>
  </si>
  <si>
    <t>Распоряжение администрации Темрюкского городского поселения Темрюкского района №  341-р от 13.12.2012</t>
  </si>
  <si>
    <t>Шуруповерт 
Калибр 12V</t>
  </si>
  <si>
    <t>Тиски 
слесарные 
настольные</t>
  </si>
  <si>
    <t>Принтер 
монохромный 
лазерный HL-
2132R Brother</t>
  </si>
  <si>
    <t>Распоряжение администрации Темрюкского городского поселения Темрюкского района № 360-р от 25.12.2012</t>
  </si>
  <si>
    <t>Фотоаппарат 
цифровой 
FujiFilm FinePix 
HS 25 EXR black</t>
  </si>
  <si>
    <t>Распоряжение администрации Темрюкского городского поселения Темрюкского района № 379-р от 29.12.2012</t>
  </si>
  <si>
    <t>Магнитофон 
переносной 
Sony ZS-R100CP</t>
  </si>
  <si>
    <t>Распоряжение администрации Темрюкского городского поселения Темрюкского района № 366-р   от 30.12.2013</t>
  </si>
  <si>
    <t xml:space="preserve">Шуруповерт (дрель 
аккумуляторная 
ДА-18/2+(Li-Ion) </t>
  </si>
  <si>
    <t>Распоряжение администрации Темрюкского городского поселения Темрюкского района № 117-р   от 30.06.2014</t>
  </si>
  <si>
    <t>Бензопила 
Калибр 
БП-1400/16</t>
  </si>
  <si>
    <t>Распоряжение администрации Темрюкского городского поселения Темрюкского района № 296-р от 30.12.2014</t>
  </si>
  <si>
    <t>Перфоратор 
электрический 
Калибр ЭП-1200/
26 м</t>
  </si>
  <si>
    <t>Бензокоса 
Carver GBCV-
043|052</t>
  </si>
  <si>
    <t>Воздуходувка 
Patriot РТ-30</t>
  </si>
  <si>
    <t>Многофункциональное 
устройство Kyocera 
FS-1025MFP 
(лазерный принтер с
дуплексом,копир,сканер)</t>
  </si>
  <si>
    <t>Распоряжение администрации Темрюкского городского поселения Темрюкского района № 310-р  от 01.12.2016</t>
  </si>
  <si>
    <t>Телевизор LG 
49 UH 619 V</t>
  </si>
  <si>
    <t>Звуковая панель 
саундбар Samsung
HW-H430/RU</t>
  </si>
  <si>
    <t>Медицинское 
оборудование 
Стимэл</t>
  </si>
  <si>
    <t>Распоряжение администрации Темрюкского городского поселения Темрюкского района № 74-р от 03.04.2017</t>
  </si>
  <si>
    <t>Медицинское 
оборудование 
Алмаг-01</t>
  </si>
  <si>
    <t>Весы 
медицинские</t>
  </si>
  <si>
    <t>Система 
видеонаблюдения
(здание тяжелой 
атлетики: г. Темрюк, 
ул. Розы Люксембург, 
55 Г)</t>
  </si>
  <si>
    <t>Распоряжение администрации Темрюкского городского поселения Темрюкского района № 401-р от 12.12.2017</t>
  </si>
  <si>
    <t>Компьютер 
АМD А4 
(в комплекте)</t>
  </si>
  <si>
    <t>Распоряжение администрации Темрюкского городского поселения Темрюкского района № 330-р  от 29.12.2018</t>
  </si>
  <si>
    <t xml:space="preserve">Стол 
офисный </t>
  </si>
  <si>
    <t xml:space="preserve">Стол для 
компьютера 
Оск-09 </t>
  </si>
  <si>
    <t>Стол 
ОС-2/04</t>
  </si>
  <si>
    <t>Стол 
компьютерный 
СКУ-3</t>
  </si>
  <si>
    <t>Накладная № 1527
от 25.12.2008</t>
  </si>
  <si>
    <t>Холодильник 
"Саратов-452" 
(КШ-120)</t>
  </si>
  <si>
    <t>Стол 
двухтумбовый</t>
  </si>
  <si>
    <t>Распоряжение администрации Темрюкского городского поселения Темрюкского района № 283-р от 26.10.2010</t>
  </si>
  <si>
    <t>Щит пожарный 
закрытый 
(в комплекте) 
(4 ед.)</t>
  </si>
  <si>
    <t>Распоряжение администрации Темрюкского городского поселения Темрюкского района № 325-р  от 11.12.2010</t>
  </si>
  <si>
    <t>Шкаф для 
медикаментов</t>
  </si>
  <si>
    <t>Тачка 
строительная 
(2-х колесная 
усил.) 90п</t>
  </si>
  <si>
    <t>Стойка 
администратора</t>
  </si>
  <si>
    <t>Тумба 
угловая</t>
  </si>
  <si>
    <t>Распоряжение администрации Темрюкского городского поселения Темрюкского района№ 356-р  от 30.12.2010</t>
  </si>
  <si>
    <t>Тумба</t>
  </si>
  <si>
    <t>Диван Д-132</t>
  </si>
  <si>
    <t xml:space="preserve">Мебель (уголок) </t>
  </si>
  <si>
    <t>Стол офисный</t>
  </si>
  <si>
    <t>Печь СВЧ 
VT-1683</t>
  </si>
  <si>
    <t>Распоряжение администрации Темрюкского городского поселения Темрюкского района № 341-р от 13.12.2012</t>
  </si>
  <si>
    <t>Шкаф для 
одежды (5 секций)
(3 ед.)</t>
  </si>
  <si>
    <t>Шкаф для 
одежды (4 секции) 
(7 ед.)</t>
  </si>
  <si>
    <t>Шкаф для 
одежды (3 секции) 
(2 ед.)</t>
  </si>
  <si>
    <t>Шкаф угловой
(2 ед.)</t>
  </si>
  <si>
    <t>Пила цепная 
2200 Вт</t>
  </si>
  <si>
    <t>Пила электрическая 
дисковая ЭПД-2100/
200+СТ (2000вт)</t>
  </si>
  <si>
    <t>Распоряжение администрации Темрюкского городского поселения Темрюкского района № 368-р от 30.12.2013</t>
  </si>
  <si>
    <t>Машинка 
шлифовальная 
универсальная 
УШМ 1200 Вт 150 мм</t>
  </si>
  <si>
    <t>Набор 
«Все для дома»</t>
  </si>
  <si>
    <t>Тачка 
строительная 
двухколесная
 (100 кг / 65 л)</t>
  </si>
  <si>
    <t>Диван 
3-х местный</t>
  </si>
  <si>
    <t xml:space="preserve">Прихожая </t>
  </si>
  <si>
    <t xml:space="preserve">Сетка для 
мини-футбольных 
ворот 
(1 комплект) </t>
  </si>
  <si>
    <t>Распоряжение администрации Темрюкского городского поселения Темрюкского района № 194-р   от 30.09.2014</t>
  </si>
  <si>
    <t>Шкаф 
3-секции, 
(4 ед.)</t>
  </si>
  <si>
    <t>Распоряжение администрации Темрюкского городского поселения Темрюкского района № 118-р  от 06.05.2016</t>
  </si>
  <si>
    <t xml:space="preserve">Стойка 
администратора </t>
  </si>
  <si>
    <t>Стойка для 
хранения 
гантелей Алив</t>
  </si>
  <si>
    <t>Шторы 
рулонные BIZ 
альфа персиковый, 
(6 ед.)</t>
  </si>
  <si>
    <t>Распоряжение администрации Темрюкского городского поселения Темрюкского района  № 372-р  от 30.12.2016</t>
  </si>
  <si>
    <t>Сплит система 
Akvilon NC-24</t>
  </si>
  <si>
    <t>Сплит система 
Akvilon NC-18</t>
  </si>
  <si>
    <t>Распоряжение администрации Темрюкского городского поселения Темрюкского района  № 74-р от 03.04.2017</t>
  </si>
  <si>
    <t>Сплит-система 
(кондиционер) 
ROVEX</t>
  </si>
  <si>
    <t>Распоряжение администрации Темрюкского городского поселения Темрюкского района  № 192-р от 13.06.2017</t>
  </si>
  <si>
    <t>Зеркала,
 (8 ед.)</t>
  </si>
  <si>
    <t>Распоряжение администрации Темрюкского городского поселения Темрюкского района  № 237-р   от 02.08.2017</t>
  </si>
  <si>
    <t>Сплит-система 
Centek-09 
(ser 65)</t>
  </si>
  <si>
    <t>Распоряжение администрации Темрюкского городского поселения Темрюкского района  № 136-р  от 02.07.2018</t>
  </si>
  <si>
    <t xml:space="preserve">Сплит-система 
Centek-07 
(ser 65) </t>
  </si>
  <si>
    <t xml:space="preserve">Сооружения </t>
  </si>
  <si>
    <t xml:space="preserve">Теплица из 
деревянного бруса 
(17м х 6м х 3м) </t>
  </si>
  <si>
    <t>Распоряжение администрации Темрюкского 
городского поселения Темрюкского района  
№ 299-р от 30.12.2014</t>
  </si>
  <si>
    <t>Теплица из 
деревянного бруса 
(20м х 6м х 3м)</t>
  </si>
  <si>
    <t>Распоряжение администрации Темрюкского 
городского поселения Темрюкского района 
№ 299-р от 30.12.2014</t>
  </si>
  <si>
    <t>Стела «Темрюк», 
г. Темрюк, 
ул. Свободная
(район водозабора)</t>
  </si>
  <si>
    <t>Распоряжение администрации Темрюкского 
городского поселения Темрюкского района  
№  332-р от 31.12.2015</t>
  </si>
  <si>
    <t xml:space="preserve">Стела, г. Темрюк, 
автодорога: г.Темрюк- 
г. Краснодар - 
г.Кропоткин-граница
Ставропольского 
края, КМ 19+530 м </t>
  </si>
  <si>
    <t>Распоряжение администрации Темрюкского 
городского поселения Темрюкского района  
№ 369-р от 27.11.2017</t>
  </si>
  <si>
    <t xml:space="preserve">Детская площадка, 
г. Темрюк, ул. Яна 
Фабрициуса (район 
почтового отделения) </t>
  </si>
  <si>
    <t>Распоряжение администрации Темрюкского 
городского поселения Темрюкского района  
№ 134-р, от 04.05.2011</t>
  </si>
  <si>
    <t>Детская площадка, 
г.Темрюк, ул.27 Сентября, 
на территории ТОС № 10 
(около жилого дома 
по адресу: г. Темрюк, 
ул. 27 Сентября, 26)</t>
  </si>
  <si>
    <t>Распоряжение администрации Темрюкского 
городского поселения Темрюкского района 
№ 206-р, от 27.06.2011</t>
  </si>
  <si>
    <t xml:space="preserve">Игровой комплекс 
ИКС-1.29 (пластиковая 
горка 13900х700х4200 мм)
(детская площадка, г. Темрюк, 
ул. Р.Люксембург, 
парк им.Пушкина ) </t>
  </si>
  <si>
    <t>Распоряжение администрации Темрюкского 
городского поселения Темрюкского района 
 № 435-р от 29.12.2017</t>
  </si>
  <si>
    <t>Детский городок Тип 2 
(1 башня) (детская 
площадка, г. Темрюк,
 ул. К. Маркса, 150)</t>
  </si>
  <si>
    <t xml:space="preserve">Распоряжение администрации Темрюкского 
городского поселения Темрюкского района  
№ 388-р от 29.12.2012  </t>
  </si>
  <si>
    <t>Комплекс игровой 
ДИК-3 (детская площадка, 
г. Темрюк, ул. К. Маркса 
(район детского сада 
«Бабочка»)</t>
  </si>
  <si>
    <t>Распоряжение администрации Темрюкского 
городского поселения Темрюкского района
 № 341-р от 31.12.2015</t>
  </si>
  <si>
    <t>Домик Д-2
(детская площадка, 
г. Темрюк, ул. К. Маркса 
(район детского сада 
«Бабочка»)</t>
  </si>
  <si>
    <t>Карусель Кр-2
(детская площадка, 
г. Темрюк, ул. К. Маркса 
(район детского сада 
«Бабочка»)</t>
  </si>
  <si>
    <t>Качели Кч-2 
двойные (детская
 площадка, г. Темрюк, 
ул. К. Маркса 
(район детского сада 
«Бабочка»)</t>
  </si>
  <si>
    <t xml:space="preserve">Песочница «Макси» 
(детская площадка, 
г. Темрюк, ул. К. Маркса 
(район детского сада 
«Бабочка»)  </t>
  </si>
  <si>
    <t>Спортивный комплекс  
с баскетбольным щитом 
(детская  площадка, г.Темрюк, 
ул. Бувина (участок между 
ул. Муравьева и ул. Дарвина)</t>
  </si>
  <si>
    <t>Распоряжение администрации Темрюкского 
городского поселения Темрюкского района  
 № 158-р от 29.08.2014</t>
  </si>
  <si>
    <t>Песочница
(дтская  площадка, г.Темрюк, 
ул. Бувина (участок между 
ул. Муравьева и ул. Дарвина)</t>
  </si>
  <si>
    <t>Качели одноместные 
на металлических стойках
с гибкими элементами 
подвеса (цепи), (2 ед.) 
(детская  площадка, 
г. Темрюк, ул. Бувина 
(участок между ул.Муравьева
 и ул. Дарвина)</t>
  </si>
  <si>
    <t>Детский 
игровой комплекс 
(игровое оборудование:
г. Темрюк, ул. Бувина, 70-а)</t>
  </si>
  <si>
    <t>Распоряжение администрации Темрюкского 
городского поселения Темрюкского района   
№ 333-р от 19.10.2017</t>
  </si>
  <si>
    <t>Детский игровой комплекс 
Н г.=1,2 (нерж.)
(детская  площадка, 
г.Темрюк, ул.Труда (дворовая территория дома № 116)</t>
  </si>
  <si>
    <t>Распоряжение администрации Темрюкского 
городского поселения Темрюкского района   
№ 156-р от 29.08.2014</t>
  </si>
  <si>
    <t>Карусель
(детская  площадка, 
г.Темрюк, ул.Труда 
(дворовая территория 
дома № 116)</t>
  </si>
  <si>
    <t>Песочница
(детская  площадка, 
г.Темрюк, ул.Труда 
(дворовая территория 
дома № 116)</t>
  </si>
  <si>
    <t>Качели на металлических 
стойках с жесткой 
подвеской (2 ед.) 
(детская  площадка, 
г.Темрюк, ул.Труда (дворовая территория дома № 116)</t>
  </si>
  <si>
    <t>Детский игровой комплекс 
Н г.=1,2 (нерж.)
(детская  площадка, 
г. Темрюк, ул. Гагарина / 
ул. Широкий прогон)</t>
  </si>
  <si>
    <t>Распоряжение администрации Темрюкского 
городского поселения Темрюкского района   
№ 159-р от 29.08.2014</t>
  </si>
  <si>
    <t>Карусель
(детская  площадка, 
г. Темрюк, ул. Гагарина / 
ул. Широкий прогон)</t>
  </si>
  <si>
    <t>Песочница
(детская  площадка, 
г. Темрюк, ул. Гагарина / 
ул. Широкий прогон)</t>
  </si>
  <si>
    <t>Качели одноместные 
с гибкими элементами
подвеса (цепи), (2 ед.)
(детская  площадка, 
г. Темрюк, ул. Гагарина / 
ул. Широкий прогон)</t>
  </si>
  <si>
    <t>Домик-беседка
(детская  площадка, 
г. Темрюк, ул. Гагарина / 
ул. Широкий прогон)</t>
  </si>
  <si>
    <t>Комплекс 
игровой ДИК-3
(детская площадка, 
г. Темрюк, ул. Гагарина 
(район роты ДПС)</t>
  </si>
  <si>
    <t>Распоряжение администрации Темрюкского 
городского поселения Темрюкского района  
№ 338-р от 31.12.2015</t>
  </si>
  <si>
    <t>Домик Д-2
(детская площадка, 
г. Темрюк, ул. Гагарина 
(район роты ДПС)</t>
  </si>
  <si>
    <t>Карусель Кр-2
(детская площадка, 
г. Темрюк, ул. Гагарина 
(район роты ДПС)</t>
  </si>
  <si>
    <t>Качели Кч-2 
двойные
(детская площадка, 
г. Темрюк, ул. Гагарина 
(район роты ДПС)</t>
  </si>
  <si>
    <t xml:space="preserve">Песочница 
«Макси»
(детская площадка, 
г. Темрюк, ул. Гагарина 
(район роты ДПС) </t>
  </si>
  <si>
    <t>Детский игровой 
комплекс "Кораблик" 
(детская площадка, 
г. Темрюк, ул. Ленина 
(дворовая территория 
дома № 75)</t>
  </si>
  <si>
    <t>Распоряжение администрации Темрюкского 
городского поселения Темрюкского района   
№ 310-р от 31.12.2014</t>
  </si>
  <si>
    <t>Карусель Кр-2
(детская площадка, 
г. Темрюк, ул. Ленина 
(дворовая территория 
дома № 75)</t>
  </si>
  <si>
    <t>Распоряжение администрации Темрюкского 
городского поселения Темрюкского района   
№ 340-р от 31.12.2015</t>
  </si>
  <si>
    <t>Песочница Капитошка 
с крышкой (детская 
площадка, г. Темрюк, 
ул. Ленина (дворовая 
территория дома № 75)</t>
  </si>
  <si>
    <t xml:space="preserve">Комплекс игровой 
ДИК-3 (детская площадка, 
г. Темрюк, ул. Ленина 
(дворовая территория многоквартирных домов 
№ 81/83) </t>
  </si>
  <si>
    <t>Распоряжение администрации Темрюкского 
городского поселения Темрюкского района   
№ 342-р от 31.12.2015</t>
  </si>
  <si>
    <t xml:space="preserve">Комплекс спортивный 
ДСК-9 (детская площадка, 
г. Темрюк, ул. Ленина 
(дворовая территория многоквартирных домов 
№ 81/83) </t>
  </si>
  <si>
    <t xml:space="preserve">Домик Д-2 (детская 
площадка, г. Темрюк, 
ул. Ленина (дворовая 
территория многоквар-
тирных домов № 81/83) </t>
  </si>
  <si>
    <t xml:space="preserve">Карусель Кр-3 (детская 
площадка, г. Темрюк, 
ул. Ленина (дворовая 
территория многоквартирных домов № 81/83) </t>
  </si>
  <si>
    <t xml:space="preserve">Качели-балансир КБ-2
 (детская площадка, 
г. Темрюк, ул. Ленина 
(дворовая территория многоквартирных домов 
№ 81/83) </t>
  </si>
  <si>
    <t xml:space="preserve">Стол теннисный 
уличный  (детская площадка, 
г. Темрюк, ул. Ленина 
(дворовая территория многоквартирных домов 
№ 81/83) </t>
  </si>
  <si>
    <t xml:space="preserve">Скамья детская Скд-2
 (детская площадка, 
г. Темрюк, ул. Ленина 
(дворовая территория многоквартирных домов 
№ 81/83) </t>
  </si>
  <si>
    <t>Детский игровой 
комплекс ИК-28 (детская площадка: г. Темрюк, 
ул. Калинина (район многоквартирного жилого 
дома № 99/1)</t>
  </si>
  <si>
    <t xml:space="preserve">Распоряжение администрации Темрюкского 
городского поселения Темрюкского района    
№ 157-р от 29.08.2014 </t>
  </si>
  <si>
    <t>Гимнастический 
комплекс Гк-01
(детская площадка: 
г. Темрюк, ул. Калинина 
(район многоквартирного 
жилого дома № 99/1)</t>
  </si>
  <si>
    <t>Качалка-балансир №2
(детская площадка: 
г. Темрюк, ул. Калинина 
(район многоквартирного 
жилого дома № 99/1)</t>
  </si>
  <si>
    <t>Качалка-балансир №3
(детская площадка: 
г. Темрюк, ул. Калинина 
(район многоквартирного 
жилого дома № 99/1)</t>
  </si>
  <si>
    <t>Песочница «Опушка»
(детская площадка: 
г. Темрюк, ул. Калинина 
(район многоквартирного 
жилого дома № 99/1)</t>
  </si>
  <si>
    <t>Карусель Кр-01 (детская площадка: г. Темрюк, 
ул. Калинина (район многоквартирного 
жилого дома № 99/1)</t>
  </si>
  <si>
    <t>Карусель (детская площадка: 
г. Темрюк, ул. Калинина 
(район многоквартирного 
жилого дома № 99/1)</t>
  </si>
  <si>
    <t>Качели двойные
(детская площадка: 
г. Темрюк, ул. Калинина 
(район многоквартирного 
жилого дома № 99/1)</t>
  </si>
  <si>
    <t xml:space="preserve">Детский игровой 
комплекс ИК-28 
(детская площадка:
г. Темрюк, ул. Калинина, 
112 Б) </t>
  </si>
  <si>
    <t>Распоряжение администрации Темрюкского 
городского поселения Темрюкского района  
№ 284-р от 31.08.2017</t>
  </si>
  <si>
    <t>Крепость Тип 4
(детская площадка,
 г. Темрюк, ул. Юбилейная (район спорткомплекса)</t>
  </si>
  <si>
    <t>Распоряжение администрации Темрюкского 
городского поселения Темрюкского района  
№ 335-р от 31.12.2015</t>
  </si>
  <si>
    <t>Домик Тип 1
(детская площадка,
 г. Темрюк, ул. Юбилейная (район спорткомплекса)</t>
  </si>
  <si>
    <t>Песочница с крышкой
(детская площадка,
 г. Темрюк, ул. Юбилейная (район спорткомплекса)</t>
  </si>
  <si>
    <t>Качели двухместные 
малые (детская площадка,
 г. Темрюк, ул. Юбилейная (район спорткомплекса)</t>
  </si>
  <si>
    <t>Карусель с рулем
(детская площадка,
 г. Темрюк, ул. Юбилейная (район спорткомплекса)</t>
  </si>
  <si>
    <t>Скамья 2м, (2 ед.)
(детская площадка,
 г. Темрюк, ул. Юбилейная (район спорткомплекса)</t>
  </si>
  <si>
    <t>Детское игровое 
оборудование Яхта
 (детская площадка, 
г. Темрюк, ул. Южная 
(район здания № 1)</t>
  </si>
  <si>
    <t>Распоряжение администрации Темрюкского 
городского поселения Темрюкского района  
№ 337-р от 31.12.2015</t>
  </si>
  <si>
    <t>Скамья 2м, ( 2 ед.) 
(детская площадка, 
г. Темрюк, ул. Южная 
(район здания № 1)</t>
  </si>
  <si>
    <t>Комплекс игровой 
ДИК-6 (детская площадка, 
пос. Южный Склон, 
ул. Тимирязева (район 
жилого дома № 1/2)</t>
  </si>
  <si>
    <t>Распоряжение администрации Темрюкского 
городского поселения Темрюкского района 
 № 336-р от 31.12.2015</t>
  </si>
  <si>
    <t>Домик Д-2 
(детская площадка, 
пос. Южный Склон, 
ул. Тимирязева (район 
жилого дома № 1/2)</t>
  </si>
  <si>
    <t>Карусель Кр-2
(детская площадка, 
пос. Южный Склон, 
ул. Тимирязева (район 
жилого дома № 1/2)</t>
  </si>
  <si>
    <t>Качели Кч-1
(детская площадка, 
пос. Южный Склон, 
ул. Тимирязева (район 
жилого дома № 1/2)</t>
  </si>
  <si>
    <t>Песочница «Аладдин» 
с крышкой (детская площадка, 
пос. Южный Склон, 
ул. Тимирязева (район 
жилого дома № 1/2)</t>
  </si>
  <si>
    <t xml:space="preserve">Ограждение детской 
площадки (ограждающие 
секции Оригинал 
(2,4 х 2,5 м)  в кол-ве 45 ед., 
(г. Темрюк, ул.. Свободная (между земельными 
участками № 13 Б и № 15)  </t>
  </si>
  <si>
    <t>Распоряжение администрации Темрюкского 
городского поселения Темрюкского района   
№ 275-р от 20.10.2016</t>
  </si>
  <si>
    <t xml:space="preserve">Комплекс
(детская площадка:
г. Темрюк, ул.. Свободная 
(между земельными 
участками № 13 Б и № 15)  </t>
  </si>
  <si>
    <t>Распоряжение администрации Темрюкского 
городского поселения Темрюкского района   
№ 377-р от 30.12.2016</t>
  </si>
  <si>
    <t xml:space="preserve">Детский спортивный 
комплекс (г. Темрюк, 
ул. Гоголя, 30) </t>
  </si>
  <si>
    <t>Распоряжение администрации Темрюкского 
городского поселения Темрюкского района      № 271-р от 23.08.2017</t>
  </si>
  <si>
    <t xml:space="preserve">Детский игровой 
комплекс (г. Темрюк, 
ул. Гоголя, 30) </t>
  </si>
  <si>
    <t xml:space="preserve">Детский игровой 
комплекс (детская 
площадка: пос. Октябртский, 
ул. Луговая, 1 (район
 детского сада № 14) </t>
  </si>
  <si>
    <t xml:space="preserve">Комплекс воркаут (детская 
площадка: пос. Октябртский, 
ул. Луговая, 1 (район
 детского сада № 14) </t>
  </si>
  <si>
    <t>Детский игровой 
комплекс (г. Темрюк, 
ул. Пролетарская, 120)</t>
  </si>
  <si>
    <t xml:space="preserve">Распоряжение администрации Темрюкского 
городского поселения Темрюкского района  
№  324-р от 12.10.2017 </t>
  </si>
  <si>
    <t>Детская площадка 
(S- 0,2 га), (г. Темрюк, между 
ул. Черноморской (между земельными участками 
№ 18-А и № 20/1) и 
ул. Радужная (район земель-
ного участка № 17/1)</t>
  </si>
  <si>
    <t>Распоряжение главы муниципального
Темрюкский район 
 № 1197-р, 24.10.2006</t>
  </si>
  <si>
    <t>Детский игровой комплекс (детская площадка:
г. Темрюк, между 
ул. Черноморской (между земельными участками 
№ 18-А и № 20/1) и ул. Ра-
дужная (район земельного участка № 17/1)</t>
  </si>
  <si>
    <t>Мотопомпа 
SEH-50 T Koshin</t>
  </si>
  <si>
    <t>Распоряжение администрации Темрюкского городского поселения Темрюкского района   № 302-р от 12.11.2010</t>
  </si>
  <si>
    <t xml:space="preserve">Мотопомпа 
SWT-50 HX 
Daishin </t>
  </si>
  <si>
    <t>Мотор 
лодочный 
(навесной)</t>
  </si>
  <si>
    <t>Распоряжение главы муниципального образования
 Темрюксктй район 
 № 1224-р от 31.10.2006</t>
  </si>
  <si>
    <t>Костюм 
неопреновый 
(сухой)</t>
  </si>
  <si>
    <t>Распоряжение администрации Темрюкского 
городского поселения Темрюкского района 
 № 272-р от 10.11.2008</t>
  </si>
  <si>
    <t>Акваланг 
(в комплекте) 
(2 ед.)</t>
  </si>
  <si>
    <t>Жилет-компенсатор 
TS BCJ2100</t>
  </si>
  <si>
    <t>Гидрокомбинезон 
(мокрого типа)</t>
  </si>
  <si>
    <t>Генератор 
бензиновый</t>
  </si>
  <si>
    <t>Оборудование 
котельной
(г.Темрюк, 
ул.Мира, 152)</t>
  </si>
  <si>
    <t>Бензопила 
Штиль МS-290 16"</t>
  </si>
  <si>
    <t>Распоряжение администрации Темрюкского городского поселения Темрюкского района  № 77-р от 24.03.2011</t>
  </si>
  <si>
    <t>Перфоратор 
Макита HR 2470</t>
  </si>
  <si>
    <t>Сварочный 
аппарат Telwin 
Tecnica 211/S acx 
(в кейсе)</t>
  </si>
  <si>
    <t>Краскопульт 
Wagner W665</t>
  </si>
  <si>
    <t>Молоток 
отбойный МО-4В</t>
  </si>
  <si>
    <t>Распоряжение администрации Темрюкского городского поселения Темрюкского района  № 146-р от 17.05.2011</t>
  </si>
  <si>
    <t xml:space="preserve">Газосварочное 
оборудование 
(в комплекте) </t>
  </si>
  <si>
    <t>Распоряжение администрации Темрюкского городского поселения Темрюкского района № 318-р от 23.09.2011.</t>
  </si>
  <si>
    <t>Бензоножницы 
Shtil НS 81 Т</t>
  </si>
  <si>
    <t>Распоряжение администрации Темрюкского городского поселения Темрюкского района  № 200-р от 24.06.2011</t>
  </si>
  <si>
    <t>Ножницы 
по металлу</t>
  </si>
  <si>
    <t>Распоряжение администрации Темрюкского городского поселения Темрюкского района  № 289-р от 13.09.2011</t>
  </si>
  <si>
    <t>Воздуходувка-
измельчитель 
Штиль SН 56-D</t>
  </si>
  <si>
    <t>Распоряжение администрации Темрюкского городского поселения Темрюкского района  № 290-р от 13.09.2011</t>
  </si>
  <si>
    <t>Охранно-пожарная сигнализация, 
(г. Темрюк, 
ул. Мира, 152)</t>
  </si>
  <si>
    <t>Распоряжение администрации Темрюкского городского поселения Темрюкского района  №  445-р от 30.12.2011</t>
  </si>
  <si>
    <t xml:space="preserve">Кусторез 
Штиль FS 450  </t>
  </si>
  <si>
    <t>Распоряжение администрации Темрюкского городского поселения Темрюкского района  №  235-р от 22.08.2012</t>
  </si>
  <si>
    <t>Дрель 
аккумуляторная 
AEG BSB 14G 
NC-142С</t>
  </si>
  <si>
    <t>Распоряжение администрации Темрюкского городского поселения Темрюкского района  № 81-р от 25.04.2013</t>
  </si>
  <si>
    <t>Станок 
сверлильный 
«Корверт-47» 
с тисками</t>
  </si>
  <si>
    <t>Виброплита 
Belle PCX 13/40 
с системой
 распыления воды</t>
  </si>
  <si>
    <t>Распоряжение администрации Темрюкского городского поселения Темрюкского района  № 136-р от 24.06.2013</t>
  </si>
  <si>
    <t>Мотопомпа 
Elitech МБ 800 Д 80Г 
(в комплекте)</t>
  </si>
  <si>
    <t>Распоряжение администрации Темрюкского городского поселения Темрюкского района  № 138-р от 24.06.2013</t>
  </si>
  <si>
    <t>Плуг ПЛН-3-35 с предплужником</t>
  </si>
  <si>
    <t>Распоряжение администрации Темрюкского городского поселения Темрюкского района  №  160-р от 10.08.2009</t>
  </si>
  <si>
    <t xml:space="preserve">Газонокосилка 
на колесах Викинг 
МВ 650Т </t>
  </si>
  <si>
    <t>Распоряжение администрации Темрюкского городского поселения Темрюкского района № 299-р от 30.12.2014</t>
  </si>
  <si>
    <t>Косилка  
ротационная 
навесная 
КРН-2,1 Б</t>
  </si>
  <si>
    <t>Распоряжение администрации Темрюкского городского поселения Темрюкского района  № 122-р от 02.07.2014</t>
  </si>
  <si>
    <t>Бензиновая 
сварочная 
электростанция 
(ENDRESS ESE 
404 SBS-AС)</t>
  </si>
  <si>
    <t>Распоряжение администрации Темрюкского городского поселения Темрюкского района  № 299-р от 30.12.2014</t>
  </si>
  <si>
    <t>Молоток 
отбойный «Макита» 
НМ 1213С</t>
  </si>
  <si>
    <t>Мотобур 
бензиновый STIHL 
BT 121</t>
  </si>
  <si>
    <t>Бур почвенный 
(шнек) Ø 200 мм+
C959:C960</t>
  </si>
  <si>
    <t xml:space="preserve">Кусторез Штиль  
FS 400, (4 ед.) </t>
  </si>
  <si>
    <t>Распоряжение администрации Темрюкского городского поселения Темрюкского района  № 118-р от 01.07.2014</t>
  </si>
  <si>
    <t>Опрыскиватель 
бензиновый 
Штиль SR 430, 
(2 ед.)</t>
  </si>
  <si>
    <t>Распоряжение администрации Темрюкского городского поселения Темрюкского района  № 26-р от 13.02.2015</t>
  </si>
  <si>
    <t>Кусторез Штиль 
FS 400 нож., 
(4 ед.)</t>
  </si>
  <si>
    <t>Распоряжение администрации Темрюкского городского поселения Темрюкского района  № 68-р от 09.04.2015</t>
  </si>
  <si>
    <t>Высоторез 
Штиль НТ131</t>
  </si>
  <si>
    <t>Станок 
трубогибный 
двухсторонний 
Stalex М-07 TG
 (ручной)</t>
  </si>
  <si>
    <t>Дизель-генераторы 
АД24-Т400 
«SKAT», (2 ед.)</t>
  </si>
  <si>
    <t>Распоряжение администрации Темрюкского городского поселения Темрюкского района  № 71-р от 09.04.2015</t>
  </si>
  <si>
    <t>Дизель-генератор 
Motor АД 100-Т400</t>
  </si>
  <si>
    <t>Распоряжение администрации Темрюкского городского поселения Темрюкского района  № 77-р от 14.04.2015</t>
  </si>
  <si>
    <t>Косилка 
ротационная 
(роторная) 
навесная 
КРН-2,1 Б</t>
  </si>
  <si>
    <t>Распоряжение администрации Темрюкского городского поселения Темрюкского района  № 83-р от 17.04.2015</t>
  </si>
  <si>
    <t>Распылитель с 
бензоприводом 
GMAX 7900</t>
  </si>
  <si>
    <t>Распоряжение администрации Темрюкского городского поселения Темрюкского района  № 123-р от 29.05.2015</t>
  </si>
  <si>
    <t>Оборудование 
для очистки дорог 
от грязи, пыли и свежевыпавшего 
снега для машины 
комбинированной 
уборочной марки 
МД-53605 (комплект)</t>
  </si>
  <si>
    <t>Распоряжение администрации Темрюкского городского поселения Темрюкского района  № 134-р от 04.06.2015</t>
  </si>
  <si>
    <t>Опрыскиватель 
Комфорт ОЭР-16 
МН (Р), (4 ед.)</t>
  </si>
  <si>
    <t>Распоряжение администрации Темрюкского городского поселения Темрюкского района  № 155-р от 25.06.2015</t>
  </si>
  <si>
    <t>Воздуходувка 
Штиль BG 86, 
(2 ед.)</t>
  </si>
  <si>
    <t>Распоряжение администрации Темрюкского городского поселения Темрюкского района  № 224-р от 16.09.2015</t>
  </si>
  <si>
    <t>Оборудование 
щеточное навесное 
в комплекте с
фронтальным 
погрузчиком для 
установки на трактор 
Беларус 82.1</t>
  </si>
  <si>
    <t>Распоряжение администрации Темрюкского городского поселения Темрюкского района  № 225-р от 22.09.2015</t>
  </si>
  <si>
    <t>Минитрактор 
(газонокосилка) 
Viking MT 5097.
1C (10009194/ 080515/
0004365/2, Австрия)</t>
  </si>
  <si>
    <t xml:space="preserve">Распоряжение администрации Темрюкского 
городского поселения Темрюкского района   
№ 244-р от 12.10.2015 </t>
  </si>
  <si>
    <t>Виброкаток 
GROST VR 500 S 
(ручной 
двухвальцовый)</t>
  </si>
  <si>
    <t>Распоряжение администрации Темрюкского городского поселения Темрюкского района  №  274-р от 19.11.2015</t>
  </si>
  <si>
    <t>Высоторез 
Штиль НТ 131 
30 см 12" 61РММ3</t>
  </si>
  <si>
    <t>Распоряжение администрации Темрюкского городского поселения Темрюкского района  № 93-р от 18.04.2016</t>
  </si>
  <si>
    <t>Кусторез Штиль 
FS 450 KSB MZ 
225-24 (с сумкой)</t>
  </si>
  <si>
    <t>Распоряжение администрации Темрюкского городского поселения Темрюкского района № 93-р от 18.04.2016</t>
  </si>
  <si>
    <t>Бензопила 
Хускварна 440Е 15" 
325" Н30 SN-Eurоp</t>
  </si>
  <si>
    <t>Бензопила 
Хускварна 
365SP 18"</t>
  </si>
  <si>
    <t>Бензопила 
Хускварна 
Т435 12"</t>
  </si>
  <si>
    <t>Воздуходувка 
Хускварна 
356В Тх</t>
  </si>
  <si>
    <t>Кусторез Штиль 
FS 400 DM 300-3</t>
  </si>
  <si>
    <t>Распоряжение администрации Темрюкского городского поселения Темрюкского района  №  172-р от 06.07.2016</t>
  </si>
  <si>
    <t>Охранная и 
тревожная 
сигнализация
(г.Темрюк, 
ул.Ленина,36)</t>
  </si>
  <si>
    <t>Распоряжение администрации Темрюкского городского поселения Темрюкского района  № 105-р от 29.04.2016</t>
  </si>
  <si>
    <t>Автоматическая 
пожарная 
сигнализация 
(АПС) (г. Темрюк, 
ул. Ленина, 48)</t>
  </si>
  <si>
    <t>Распоряжение администрации Темрюкского городского поселения Темрюкского района  № 140-р от 31.05.2016</t>
  </si>
  <si>
    <t>Деревообраба-
тывающий станок</t>
  </si>
  <si>
    <t>Распоряжение администрации Темрюкского городского поселения Темрюкского района  № 175-р от 05.06.2017</t>
  </si>
  <si>
    <t>Газонокосилка 
бензиновая 
Viking MB 650.0 VS</t>
  </si>
  <si>
    <t>Культиватор 
Viking НB 685</t>
  </si>
  <si>
    <t>Электрический 
пылесос -
воздуходувка 
Stihl SHE 81</t>
  </si>
  <si>
    <t>Ручное 
воздуходувное 
устройство 
Stihl BG 50, (3 ед.)</t>
  </si>
  <si>
    <t xml:space="preserve">Ковш 
строительный 
157 см </t>
  </si>
  <si>
    <t>Распоряжение администрации Темрюкского городского поселения Темрюкского района  № 334-р от 17.12.2013</t>
  </si>
  <si>
    <t>Компьютер Р-4 
(в комплекте)</t>
  </si>
  <si>
    <t>Распоряжение администрации Темрюкского городского поселения Темрюкского района  № 314-р от 05.10.2017</t>
  </si>
  <si>
    <t xml:space="preserve">Система 
видеонаблюдения 
(г.Темрюк, Темрюкское 
городское поселение, 
ул.Ленина,48, нежилое 
помещение № 6 - первый этаж) </t>
  </si>
  <si>
    <t>Распоряжение администрации Темрюкского городского поселения Темрюкского района  № 80-р от 03.05.2018</t>
  </si>
  <si>
    <t>Бензопила 
STIHL MS 361</t>
  </si>
  <si>
    <t>Распоряжение администрации Темрюкского городского поселения Темрюкского района  № 234-р от 25.10.2018</t>
  </si>
  <si>
    <t>Распоряжение администрации Темрюкского городского поселения Темрюкского района № 234-р от 25.10.2018</t>
  </si>
  <si>
    <t>Кусторез 
STIHL FS 400, 
(3 ед.)</t>
  </si>
  <si>
    <t>Мотоблок 
Patriot Урал</t>
  </si>
  <si>
    <t>Распоряжение администрации Темрюкского городского поселения Темрюкского района  № 333-р от 29.12.2018</t>
  </si>
  <si>
    <t>Мотокоса Patriot 
РТ 5555ES Country 
52 см, (2 ед.)</t>
  </si>
  <si>
    <t>Газонокосилка 
бензо Viking МВ 
650,3 VM</t>
  </si>
  <si>
    <t>Бензопила 
STIHL МS 260</t>
  </si>
  <si>
    <t>Распоряжение администрации Темрюкского городского поселения Темрюкского района № 333-р от 29.12.2018</t>
  </si>
  <si>
    <t>Опрыскиватель 
бензиновый 
STIHL SR 430</t>
  </si>
  <si>
    <t>Косилка 
ротационная 
навесная КРН-2,1, 
(2 ед.)</t>
  </si>
  <si>
    <t>Распоряжение администрации Темрюкского городского поселения Темрюкского района  № 347-р от 29.12.2018</t>
  </si>
  <si>
    <t>Газонокосилка 
STIHL RM 650</t>
  </si>
  <si>
    <t>Распоряжение администрации Темрюкского городского поселения Темрюкского района  № 107-р от 23.05.2019</t>
  </si>
  <si>
    <t>Воздуходувное 
устройство STIHL 
BG 86, (4 ед.)</t>
  </si>
  <si>
    <t>Мойка высокого 
давления STIHL 
RT 163, (2 ед.)</t>
  </si>
  <si>
    <t>Трактор для 
газона Viking MT
5097 C (садовый с травосборником)</t>
  </si>
  <si>
    <t>Распоряжение администрации Темрюкского городского поселения Темрюкского района  № 244-р от 31.10.2019</t>
  </si>
  <si>
    <t>Кусторез STIHL 
FS 400 DM 300-3,
 (4 ед.)</t>
  </si>
  <si>
    <t>Распоряжение администрации Темрюкского городского поселения Темрюкского района № 246-р от 01.11.2019</t>
  </si>
  <si>
    <t>Распоряжение администрации Темрюкского городского поселения Темрюкского района  № 246-р от 01.11.2019</t>
  </si>
  <si>
    <t>Бензопила 
STIHL MS 250</t>
  </si>
  <si>
    <t>Высоторез 
STIHL HT 133</t>
  </si>
  <si>
    <t>Кусторез 
STIHL FS 400
(2 ед.)</t>
  </si>
  <si>
    <t xml:space="preserve">Рабочая станция 
Powercool (в сборе), 
(2 ед.) </t>
  </si>
  <si>
    <t>Распоряжение администрации Темрюкского городского поселения Темрюкского района  № 261-р от 29.11.2019</t>
  </si>
  <si>
    <t>Отбойный 
молоток</t>
  </si>
  <si>
    <t>Распоряжение администрации Темрюкского городского поселения Темрюкского района  № 275-р от 09.12.2019</t>
  </si>
  <si>
    <t>Трактор 
"Беларус 82.1" 
(колесный), 
гос. № 2274УХ23</t>
  </si>
  <si>
    <t>Прицеп 
тракторный 
2ПТС 4,5 мод. 8549
(колесный), 
гос. № 2275УХ23</t>
  </si>
  <si>
    <t>Автомобиль 
легковой марки
 HYUNDAI-
ACCENT, 
гос. № А458ХО93</t>
  </si>
  <si>
    <t>Распоряжение администрации Темрюкского городского поселения Темрюкского района  № 101 -р от 04.05.2009</t>
  </si>
  <si>
    <t>Автомобиль 
КО-829Д (машина 
комбинирован-ная), 
гос. № А716СХ93</t>
  </si>
  <si>
    <t>Распоряжение администрации Темрюкского городского поселения Темрюкского района  № 74-р от 17.03.2010</t>
  </si>
  <si>
    <t>Автомобиль 
ЗИЛ433362 (машина
поливомоеч-чная), 
гос. № А562ВО23</t>
  </si>
  <si>
    <t>1996</t>
  </si>
  <si>
    <t>Распоряжение администрации Темрюкского городского поселения Темрюкского района  № 165-р от 29.06.2010</t>
  </si>
  <si>
    <t xml:space="preserve">Автомобиль 
спецназначения 
АП-17А-09 
(ГАЗ-3309), 
гос. № О 672 ЕМ 93 </t>
  </si>
  <si>
    <t>Автомобиль 
УАЗ3909 (прочие 
специальные), 
гос. № М 366 НА 23</t>
  </si>
  <si>
    <t>Распоряжение главы муниципалного образования 
Темрюкский район
  № 1224-р от 31.10.2006</t>
  </si>
  <si>
    <t xml:space="preserve">Экскаватор-погрузчик 
TEREX 860SХ 
(колесный),
 гос. № 23 УР 4444 </t>
  </si>
  <si>
    <t>Распоряжение администрации Темрюкского городского поселения Темрюкского района  № 232-р от 21.08.2012</t>
  </si>
  <si>
    <t>Самосвал с г/м 
марки Чайка-сервис 
4784РZ,
гос. № О 842 ЕО 123</t>
  </si>
  <si>
    <t>Распоряжение администрации Темрюкского городского поселения Темрюкского района № 267-р от 19.09.2012</t>
  </si>
  <si>
    <t>Самосвал марки 
КАМАЗ-65115-N3,
гос. № Х 228 КА 123</t>
  </si>
  <si>
    <t>Распоряжение администрации Темрюкского городского поселения Темрюкского района  № 279-р от 01.10.2012</t>
  </si>
  <si>
    <t>Грейдер ХGMA 
XG31651-I (колесный),
гос. № 23 УР № 4466</t>
  </si>
  <si>
    <t>Распоряжение администрации Темрюкского городского поселения Темрюкского района  № 281-р от 03.10.2012</t>
  </si>
  <si>
    <t>Автомобиль 
легковой марки 
UAZ PATRIOT,
гос. № М 188 КН 123</t>
  </si>
  <si>
    <t>Распоряжение администрации Темрюкского городского поселения Темрюкского района  № 37-р от 14.03.2013</t>
  </si>
  <si>
    <t>Автомобиль 
легковой марки 
Hyundai ELANTRA,
гос. № М 905 КН 123</t>
  </si>
  <si>
    <t>Распоряжение администрации Темрюкского городского поселения Темрюкского района  № 56-р от 02.04.2013</t>
  </si>
  <si>
    <t>Автомобиль грузовой 
с бортовой платформой 
марки ГАЗ-330232
 (с двухрядной кабиной 
«фермер» и удлиненной 
рамой), гос.№Т987НЕ123</t>
  </si>
  <si>
    <t>Распоряжение администрации Темрюкского городского поселения Темрюкского района № 17-р от 06.02.2014</t>
  </si>
  <si>
    <t>Автобус класса 
В на 12 мест марки 
ГАЗ-32212, 
гос. № В 314 СВ 123</t>
  </si>
  <si>
    <t>Распоряжение администрации Темрюкского городского поселения Темрюкского района  № 111-р от 25.06.2014</t>
  </si>
  <si>
    <t>Установка 
рубильная прицепная 
Scorpion 250 SD T/Y
(колесная)</t>
  </si>
  <si>
    <t>Распоряжение администрации Темрюкского городского поселения Темрюкского района  № 114-р от 25.06.2014</t>
  </si>
  <si>
    <t xml:space="preserve">Автомобиль 
спецназначения 
(автовышка) марки 
HYUNDAI E-
MIGHTY, 
гос.№ Т665ОК123 </t>
  </si>
  <si>
    <t>Распоряжение администрации Темрюкского городского поселения Темрюкского района  № 257-р от 16.12.2014</t>
  </si>
  <si>
    <t>Прицеп к 
легковому автомобилю 
марки 713518, 
гос. № ЕУ 3150</t>
  </si>
  <si>
    <t>Распоряжение администрации Темрюкского городского поселения Темрюкского района  № 197-р от 30.09.2014</t>
  </si>
  <si>
    <t>Машина 
комбинированная 
уборочная 
МД-53605, 
гос.№ Х902ОР123</t>
  </si>
  <si>
    <t>Распоряжение администрации Темрюкского городского поселения Темрюкского района  № 8-р от 30.01.2015</t>
  </si>
  <si>
    <t xml:space="preserve">Трактор 
Беларус-82.1 
(колесный), 
гос. 23 КО № 0859  </t>
  </si>
  <si>
    <t>Распоряжение администрации Темрюкского городского поселения Темрюкского района  № 73-р от 09.04.2015</t>
  </si>
  <si>
    <t xml:space="preserve">Прицеп тракторный 
самосвальный 2ПТСЕ-4,5 
колесный (с надставными цельнометаллическими 
бортами), гос. № 23 КО 0860  </t>
  </si>
  <si>
    <t>Распоряжение администрации Темрюкского городского поселения Темрюкского района  № 84-р от 17.04.2015</t>
  </si>
  <si>
    <t>Автомобиль 
УАЗ-220695-04 (специализированный пассажирский), 
гос. № Т 447 ОХ 123</t>
  </si>
  <si>
    <t>Распоряжение администрации Темрюкского городского поселения Темрюкского района  № 160-р от 30.06.2015</t>
  </si>
  <si>
    <t>Автомобиль легковой 
марки NISSAN X-TRAIL,
гос. № У 403 РК 123</t>
  </si>
  <si>
    <t>Распоряжение администрации Темрюкского городского поселения Темрюкского района  № 276-р от 19.11.2015</t>
  </si>
  <si>
    <t>Автомобиль легковой 
марки LADA, RS0Y5L, 
LADA LARGUS, 
гос. № К090РЕ</t>
  </si>
  <si>
    <t>Распоряжение № 212-р от 10.09.2015 Распоряжение № 311-р от 26.12.2018</t>
  </si>
  <si>
    <t>Прицеп для перевозки 
грузов и техники 
МЗСА 817701, 
гос. № ВК 113423</t>
  </si>
  <si>
    <t>Прицеп бортовой 
модель 829450, 
гос. № ЕХ794523</t>
  </si>
  <si>
    <t>Распоряжение администрации Темрюкского городского поселения Темрюкского района  № 274-р от 20.10.2016</t>
  </si>
  <si>
    <t>Автомобиль с 
краном-манипулятором 
марки Чайка-сервис 
4784QВ, 
гос. № С 258 СМ 123</t>
  </si>
  <si>
    <t>Распоряжение администрации Темрюкского городского поселения Темрюкского района  № 301-р от 17.11.2016</t>
  </si>
  <si>
    <t>Транспортное средство (специальная прочие) 
марки 2757 АО ГАЗ33021, 
 гос. № К673ОР23</t>
  </si>
  <si>
    <t>Распоряжение администрации Темрюкского городского поселения Темрюкского района  № 83-р от 05.04.2017</t>
  </si>
  <si>
    <t>Автомобиль марки 
ГАЗ 22171
 (специализированный пассажирский); 
гос. № О835ХК777</t>
  </si>
  <si>
    <t>Распоряжение администрации Темрюкского городского поселения Темрюкского района  № 187-р от 09.06.2017</t>
  </si>
  <si>
    <t>Прицеп марки 
(модель) 821303, 
гос. № МА2484 23</t>
  </si>
  <si>
    <t>Распоряжение администрации Темрюкского городского поселения Темрюкского района  № 174-р от 05.06.2017</t>
  </si>
  <si>
    <t>Грузовой фургон 
марки УАЗ-390995
гос. № С905ТЕ123</t>
  </si>
  <si>
    <t>Распоряжение администрации Темрюкского городского поселения Темрюкского района № 283-р от 31.08.2017</t>
  </si>
  <si>
    <t>Автомобиль легковой 
марки LADA, 
213100 LADA 4х4, 
гос. № А347ТР123</t>
  </si>
  <si>
    <t>Распоряжение администрации Темрюкского городского поселения Темрюкского района  № 432-р от 29.12.2017</t>
  </si>
  <si>
    <t>Минипогрузчик 
ВОВСАТ S100 
(колесный),
гос. № 23 КО № 8488</t>
  </si>
  <si>
    <t>Распоряжение администрации Темрюкского городского поселения Темрюкского района  № 341-р от 25.10.2017</t>
  </si>
  <si>
    <t>Прицеп тракторный 
марки 2ПТС-4М,  
гос. № 23 УН 7651</t>
  </si>
  <si>
    <t>Распоряжение администрации Темрюкского городского поселения Темрюкского района  № 370-р от 27.11.2017</t>
  </si>
  <si>
    <t>Автомобиль легковой 
(Седан) марки 
Ниссан-Альмера GX, 
гос. № К679ОР23</t>
  </si>
  <si>
    <t>Распоряжение администрации Темрюкского городского поселения Темрюкского района  № 121-р от 15.06.2016</t>
  </si>
  <si>
    <t>Автомобиль марки 
ГАЗ-2217
(специализированное
 пассажирское) 
гос. № Р 416 РТ 93</t>
  </si>
  <si>
    <t>Распоряжение администрации Темрюкского городского поселения Темрюкского района  № 48-р от 13.03.2019</t>
  </si>
  <si>
    <t xml:space="preserve">Автомобиль легковой
HYUNDAI SOLARIS
гос. № </t>
  </si>
  <si>
    <t>Распоряжение администрации Темрюкского городского поселения Темрюкского района  № 304-р от 31.12.2019</t>
  </si>
  <si>
    <t>Экскаватор-погрузчик 
ЧЛМЗ 310.1; 
гос. № 23 ХЕ 9259</t>
  </si>
  <si>
    <t>Распоряжение администрации Темрюкского городского поселения Темрюкского района  № 163-р от 31.07.2019</t>
  </si>
  <si>
    <t>Легковой 
автомобиль 
ВАЗ -21074
гос. № Р 777 ВН 123</t>
  </si>
  <si>
    <t>Распоряжение администрации Темрюкского городского поселения Темрюкского района  № 247-р от 01.11.2019</t>
  </si>
  <si>
    <t>Макет с 
подрамником по 
объекту «Комплексная 
застройка набережной 
в г. Темрюке»</t>
  </si>
  <si>
    <t>Распоряжение администрации Темрюкского
 городского поселения Темрюкского района  
 № 374-р от 30.12.2013</t>
  </si>
  <si>
    <t>Гирлянда 
светодиодная
(3 ед.)</t>
  </si>
  <si>
    <t>Распоряжение администрации Темрюкского 
городского поселения Темрюкского района  
№ 433-р от 29.12.2017</t>
  </si>
  <si>
    <t>МАФ: 
"9 МАЯ"</t>
  </si>
  <si>
    <t>Распоряжение администрации Темрюкского 
городского поселения Темрюкского района 
 № 162-р от 31.07.2019</t>
  </si>
  <si>
    <t>Стела «Темрюк», 
г. Темрюк, 
ул. Евгения Шапова</t>
  </si>
  <si>
    <t>Распоряжение администрации Темрюкского городского поселения Темрюкского района  № 272-р от 22.10.2013</t>
  </si>
  <si>
    <t xml:space="preserve">Клумба 
металлическая,
г. Темрюк, 
ул. 27 Сентября (6 ед.) </t>
  </si>
  <si>
    <t>Клумба  металлическая  (трехъярусная конструкция 
d - 6 м, 4 м, 2 м): г. Темрюк, пересечение автомобильных 
дорог по  ул.Мира/г.Темрюк- 
г.Краснодар-г.Кропоткин- граница Ставропольского края, (2 ед.)</t>
  </si>
  <si>
    <t>Распоряжение администрации Темрюкского городского поселения Темрюкского района  № 182-р от 22.07.2015</t>
  </si>
  <si>
    <t>Ограждения 
пешеходные 
(L - 602 м)</t>
  </si>
  <si>
    <t>Распоряжение главы муниципального образования
Темрюкского района  
№ 1224-р от 31.10.2006</t>
  </si>
  <si>
    <t xml:space="preserve">Лавочка круглая 
деревянная (d - 2,1 м), 
парк им. Пушкина 
(г. Темрюк, ул. Розы
Люксембург) </t>
  </si>
  <si>
    <t>Скамья круглая 
деревянная (d - 2,0 м), 
парк им. Пушкина 
(г. Темрюк, ул. Розы
 Люксембург)</t>
  </si>
  <si>
    <t>Распоряжение администрации Темрюкского городского поселения Темрюкского района е № 277-р от 19.11.2015</t>
  </si>
  <si>
    <t xml:space="preserve">Декоративные 
площадки с покрытием 
из спилов деревьев и ракушечно-щебенчатым покрытием в парке 
им. Пушкина (г.Темрюк, 
ул.Р. Люксембург), (5 ед.) </t>
  </si>
  <si>
    <t>Распоряжение администрации Темрюкского городского поселения Темрюкского района  № 321-р от 30.12.2015</t>
  </si>
  <si>
    <t>Детская площадка, 
г. Темрюк, 
ул. Огородная (напротив
жилого дома № 5)</t>
  </si>
  <si>
    <t>Распоряжение администрации Темрюкского 
городского поселения Темрюкского района  
№  388-р от 30.12.2016</t>
  </si>
  <si>
    <t xml:space="preserve">Скамья (МФ 1.2.06.00), 
(6 ед.), (г. Темрюк, ул. Мира, 152/1 (производственная база)  </t>
  </si>
  <si>
    <t xml:space="preserve">Игровое оборудование
(г. Темрюк, ул. Р.Люксембург, парк им.Пушкина (детская площадка) </t>
  </si>
  <si>
    <t>Игровой комплекс 
МФ-1.46 "Корабль"
(2600х1300х1350 мм)</t>
  </si>
  <si>
    <t>Распоряжение администрации Темрюкского городского поселения Темрюкского района  № 435-р от 29.12.2017</t>
  </si>
  <si>
    <t>Спортивный 
комплекс СП-1.104.3
(2400х1630х2350 мм)</t>
  </si>
  <si>
    <t>Горка "Слон" 
МФ-1.68.1 
(2900х660х1650 мм)</t>
  </si>
  <si>
    <t>Распоряжение администрации Темрюкского 
городского поселения Темрюкского района  
№ 435-р от 29.12.2017</t>
  </si>
  <si>
    <t>Карусель, КАР-1.9 
(1865х1865х940 мм)</t>
  </si>
  <si>
    <t>Качели на цепочках 
двойные (брус) КАЧ-1.9 
(3750х1600х2500 мм)</t>
  </si>
  <si>
    <t>Качели «Гнездо» 
КАЧ-1.1 
(3850х1800х2500 мм)</t>
  </si>
  <si>
    <t>Качели на цепочках 
(брус) КАЧ-1.8
(2400х1600х2500 мм)</t>
  </si>
  <si>
    <t>Качели -балансир 
(2300х450х400 мм)</t>
  </si>
  <si>
    <t>Качалка на пружине 
"Мотоцикл" КА-1.10 
(800х300х950 мм)</t>
  </si>
  <si>
    <t>Качалка на пружине 
"Вертолет"КА-1.26 
(1100х860х1000 мм)</t>
  </si>
  <si>
    <t>Качалка на пружине 
"Дельфин" КА-1.30 
(1100х860х1000 мм)</t>
  </si>
  <si>
    <t>Песочница с защитой 
МФ-1.32 
(2800х1400х350 мм)</t>
  </si>
  <si>
    <t>Скамейка детская 
"Паровозик"СД-1.15 
(2500х600х700 мм)</t>
  </si>
  <si>
    <t>Стол детский 
"Овальный" МФ-1.
C1083:C108433
(1500х1300х600 мм)</t>
  </si>
  <si>
    <t>Детская  площадка, г. Темрюк, ул. Ленина (дворовая территория дома № 75)</t>
  </si>
  <si>
    <t>Песочница 
"Капитошка" 
с крышкой</t>
  </si>
  <si>
    <t>Распоряжение администрации Темрюкского городского поселения Темрюкского района № 337-р от 29.12.2018</t>
  </si>
  <si>
    <t>Тренажер 
"Вело+Степ"</t>
  </si>
  <si>
    <t>Распоряжение администрации Темрюкского городского поселения Темрюкского района  № 96-р от 06.05.2019</t>
  </si>
  <si>
    <t>Тренажер 
"Подтягивание"</t>
  </si>
  <si>
    <t>Тренажер 
"Орбитрек"</t>
  </si>
  <si>
    <t>Тренажер 
"Диск+Шейкер"</t>
  </si>
  <si>
    <t>Распоряжение администрации Темрюкского городского поселения Темрюкского района № 96-р от 06.05.2019</t>
  </si>
  <si>
    <t>Спортивный 
комплекс Воркаут</t>
  </si>
  <si>
    <t xml:space="preserve">Игровое оборудование (детская плдощадка, г.Темрюк, ул. Ленина, 78) </t>
  </si>
  <si>
    <t>Городок 
1-башенный</t>
  </si>
  <si>
    <t>Распоряжение администрации Темрюкского 
городского поселения Темрюкского района 
№ 174-р-р от 31.07.2008</t>
  </si>
  <si>
    <t xml:space="preserve">Столик для 
парковых зон 
отдыха </t>
  </si>
  <si>
    <t xml:space="preserve">Качель-качалка </t>
  </si>
  <si>
    <t>Качель 2-местная</t>
  </si>
  <si>
    <t xml:space="preserve">Качель кольцевая </t>
  </si>
  <si>
    <t xml:space="preserve">Карусель </t>
  </si>
  <si>
    <t xml:space="preserve">Горка </t>
  </si>
  <si>
    <t xml:space="preserve">Лавочка для 
парковой зоны </t>
  </si>
  <si>
    <t>Перекладина 
комбинированная</t>
  </si>
  <si>
    <t xml:space="preserve">Стенка 
гимнастическая </t>
  </si>
  <si>
    <t>Качалка 
на пружине</t>
  </si>
  <si>
    <t>Распоряжение администрации Темрюкского 
городского поселения Темрюкского района 
№ 324-р от 12.10.2017</t>
  </si>
  <si>
    <t>Песочница</t>
  </si>
  <si>
    <t>Игровое оборудование (детская площадка, г.Темрюк, ул. Набережная)</t>
  </si>
  <si>
    <t>Столик 
для парковых 
зон отдыха</t>
  </si>
  <si>
    <t xml:space="preserve">Перекладина 
комбинированная </t>
  </si>
  <si>
    <t>Игровое оборудование (детская площадка, г.Темрюк (городок ПМК-6)</t>
  </si>
  <si>
    <t xml:space="preserve">Столик 
для парковых 
зон отдыха </t>
  </si>
  <si>
    <t xml:space="preserve">Детское игровое оборудование (детская площадка, г.Темрюк, ул. К. Маркса, 150) </t>
  </si>
  <si>
    <t>Качалка-балансир 
малая</t>
  </si>
  <si>
    <t>Песочница 
Бабочка</t>
  </si>
  <si>
    <t>Лавочка без 
спинки 
(2 ед.)</t>
  </si>
  <si>
    <t>Скамья детская 
«Автомобиль»</t>
  </si>
  <si>
    <t>Горка</t>
  </si>
  <si>
    <t>Качалка-балансир</t>
  </si>
  <si>
    <t xml:space="preserve">Лавочка 
без спинки </t>
  </si>
  <si>
    <t>Детское игровое оборудование (детская площадка, г.Темрюк, ул. Свободная (между земельными участками № 13 Б и № 15)</t>
  </si>
  <si>
    <t>Детская 
площадка (S - 0,1 г)</t>
  </si>
  <si>
    <t>Домик</t>
  </si>
  <si>
    <t>Карусель</t>
  </si>
  <si>
    <t>Качели</t>
  </si>
  <si>
    <t xml:space="preserve">Игровое и спортивное оборудование (г. Темрюк, ул. Гоголя, 30) </t>
  </si>
  <si>
    <t xml:space="preserve">Домик </t>
  </si>
  <si>
    <t>Распоряжение администрации Темрюкского 
городского поселения Темрюкского района 
№ 271-р от 23.08.2017</t>
  </si>
  <si>
    <t>Балансир</t>
  </si>
  <si>
    <t>Песочница 
с крышкой</t>
  </si>
  <si>
    <t>Качели Кч-2</t>
  </si>
  <si>
    <t>Игровое оборудование (г. Темрюк, ул. Пролетарская, 120)</t>
  </si>
  <si>
    <t>Распоряжение администрации Темрюкского 
городского поселения Темрюкского района    
№ 324-р от 12.10.2017</t>
  </si>
  <si>
    <t>Детская площадка (г. Темрюк, между ул. Черноморской (между земельными участками 
№ 18-А и № 20/1) и ул. Радужная (район земельного участка № 17/1)</t>
  </si>
  <si>
    <t>Распоряжение администрации Темрюкского 
городского поселения Темрюкского района   
 № 324-р от 12.10.2017</t>
  </si>
  <si>
    <t>Игровое оборудование (г. Темрюк, ул. Бувина, 70-а)</t>
  </si>
  <si>
    <t>Детская площадка ( г. Темрюк, ул. Калинина (район многоквартирного жилого дома № 99/1)</t>
  </si>
  <si>
    <t>Качели двойные 
(ИО 3.3.03.00)</t>
  </si>
  <si>
    <t>Распоряжение администрации Темрюкского 
городского поселения Темрюкского района 
№ 102-р от 06.05.2009</t>
  </si>
  <si>
    <t>Распоряжение администрации Темрюкского 
городского поселения Темрюкского района 
№ 337-р от 29.12.2018</t>
  </si>
  <si>
    <t>Детская площадка (г. Темрюк, ул. Калинина, 112 Б)</t>
  </si>
  <si>
    <t>Детская 
площадка</t>
  </si>
  <si>
    <t>Распоряжение 
администрации 
Темрюкского 
городского поселения Темрюкского района    
№  388-р от 30.12.2016</t>
  </si>
  <si>
    <t>Распоряжение 
администрации 
Темрюкского 
городского поселения Темрюкского района    
№ 271-р от 23.08.2017</t>
  </si>
  <si>
    <t>Качели одинарные
 (ИО 1.3.02.00)</t>
  </si>
  <si>
    <t xml:space="preserve">Скамья,
(2 ед.) </t>
  </si>
  <si>
    <t>Игровое и спортивное оборудование (г. Темрюк, ул. Труда, 112)</t>
  </si>
  <si>
    <t xml:space="preserve">Песочница </t>
  </si>
  <si>
    <t>Игровое и спортивное оборудование (г. Темрюк, ул. Урицкого, 29)</t>
  </si>
  <si>
    <t>Детский 
игровой 
комплекс</t>
  </si>
  <si>
    <t>Детская площадка (пос. Октябрьский, ул. Луговая (район детского сада № 14)</t>
  </si>
  <si>
    <t>Распоряжение 
администрации 
Темрюкского 
городского поселения Темрюкского района  
№  388-р от 30.12.2016</t>
  </si>
  <si>
    <t>Лаз гусеница 
ИО-1.6.03.00</t>
  </si>
  <si>
    <t xml:space="preserve">Распоряжение главы муниципалного образованияа Темрюкский район  
№ 1224-р от 30.10.2006 </t>
  </si>
  <si>
    <t>Качели одинарные 
(ИО 1.3.02.00)</t>
  </si>
  <si>
    <t>Скамья (МФ 1.2.06.00) 
(2 ед.)</t>
  </si>
  <si>
    <t>Детская площадка, г. Темрюк, ул. Южная (район здания № 1)</t>
  </si>
  <si>
    <t>Песочница 
«Аладдин» 
с крышкой</t>
  </si>
  <si>
    <t>Распоряжение 
администрации 
Темрюкского 
городского поселения Темрюкского района  
№ 337-р от 29.12.2018</t>
  </si>
  <si>
    <t xml:space="preserve">Детская площадка, г. Темрюк, ул. Яна Фабрициуса (район почтового отделения) </t>
  </si>
  <si>
    <t>Лаз «Гусеница» 
(ИО 1.6.03.00)</t>
  </si>
  <si>
    <t>Лабиринт 
(СО 2.1.05.00)</t>
  </si>
  <si>
    <t>Скамья 
(МФ 1.2.06.00)
(2 ед.)</t>
  </si>
  <si>
    <t>Сплит-система Samsung 
AQ 12FAN (2 ед.)</t>
  </si>
  <si>
    <t>Сплит-система 
General 
GC/GU-S24HR</t>
  </si>
  <si>
    <t>Распоряжение 
администрации 
Темрюкского 
городского поселения Темрюкского района  
№ 302-р от 12.11.2010</t>
  </si>
  <si>
    <t>Сплит-система 
General 
GC/GU-S12HR</t>
  </si>
  <si>
    <t>Сплит-система 
Dantex RK-07SRC 
(2 ед.)</t>
  </si>
  <si>
    <t>Распоряжение 
администрации 
Темрюкского 
городского поселения Темрюкского района  
№ 179-р от 05.07.2010</t>
  </si>
  <si>
    <t xml:space="preserve">Копировальный 
аппарат Canon iR1018J                         </t>
  </si>
  <si>
    <t xml:space="preserve">Факс 
Panasonic KX-FT 
988 RU  </t>
  </si>
  <si>
    <t>Распоряжение 
администрации 
Темрюкского 
городского поселения Темрюкского района  
№ 113-р от 15.04.2011</t>
  </si>
  <si>
    <t>Многофункциональное 
устройство МФУ 
Samsung SCX-4200</t>
  </si>
  <si>
    <t>Распоряжение 
администрации 
Темрюкского 
городского поселения Темрюкского района  
№ 80-р от 23.03.2010</t>
  </si>
  <si>
    <t>Насос водяной 
ЭД-243</t>
  </si>
  <si>
    <t xml:space="preserve">Воздуходувка-
измельчитель 
Штиль SН 86-D </t>
  </si>
  <si>
    <t>Распоряжение 
администрации 
Темрюкского 
городского поселения Темрюкского района  
№ 367-р от 07.11.2011</t>
  </si>
  <si>
    <t>Пресс 
гидравлический 
ПГ-300КМ</t>
  </si>
  <si>
    <t>Распоряжение 
администрации 
Темрюкского 
городского поселения Темрюкского района  
№ 394-р от 29.11.2011</t>
  </si>
  <si>
    <t xml:space="preserve">Натяжитель 
ленты </t>
  </si>
  <si>
    <t xml:space="preserve">Компьютер 
AMD Athlon 
IIx2 245 АМ3 
(в комплекте) </t>
  </si>
  <si>
    <t>Распоряжение 
администрации 
Темрюкского 
городского поселения Темрюкского района  
№ 81-р от 25.04.2013</t>
  </si>
  <si>
    <t xml:space="preserve">Внешний 
накопитель 
Seagate1 Tb 2,5"
STBX1000201/203 </t>
  </si>
  <si>
    <t>Распоряжение 
администрации 
Темрюкского 
городского поселения Темрюкского района  
№ 276-р от 25.10.2013</t>
  </si>
  <si>
    <t>Принтер 
монохромный 
лазерный НР Laser 
Jet Pro P1102</t>
  </si>
  <si>
    <t>Распоряжение 
администрации 
Темрюкского 
городского поселения Темрюкского района  
№ 327-р от 12.12.2013</t>
  </si>
  <si>
    <t>Принтер НР 
Laser Jet 
P1102 &lt;A4&gt;</t>
  </si>
  <si>
    <t>Распоряжение 
администрации 
Темрюкского 
городского поселения Темрюкского района  
№ 370-р от 30.12.2013</t>
  </si>
  <si>
    <t>Видеонаблюдение 
(в комплекте)</t>
  </si>
  <si>
    <t>Компьютер 
Intel Pentium 
G640 (в комплекте)</t>
  </si>
  <si>
    <t xml:space="preserve">Распоряжение 
администрации 
Темрюкского 
городского поселения Темрюкского района  
№ 327-р от 12.12.2013 </t>
  </si>
  <si>
    <t>Принтер 
EPSON L 
110 А4</t>
  </si>
  <si>
    <t>Распоряжение 
администрации 
Темрюкского 
городского поселения Темрюкского района  
№ 265-р от 16.12.2014</t>
  </si>
  <si>
    <t xml:space="preserve">Многофункциональное 
устройство МФУ 
А4 HP LaserJet Pro, 
(2 ед.) </t>
  </si>
  <si>
    <t>Распоряжение 
администрации 
Темрюкского 
городского поселения Темрюкского района  
№ 299-р от 30.12.2014</t>
  </si>
  <si>
    <t>Оборудование 
для локально-
вычислительной сети: 
г.Темрюк, ул.Мира,152</t>
  </si>
  <si>
    <t>Распоряжение 
администрации 
Темрюкского 
городского поселения Темрюкского района  
№  245-р от 12.10.2015</t>
  </si>
  <si>
    <t>Принтер 
Canon LBP-6020 
А4</t>
  </si>
  <si>
    <t>Распоряжение 
администрации 
Темрюкского 
городского поселения Темрюкского района  
№ 53-р от 17.03.2014</t>
  </si>
  <si>
    <t>Принтер НP 
LaserJet Р1102 
А4</t>
  </si>
  <si>
    <t xml:space="preserve">Принтер НР 
LaserJet P1102 
&lt;CE651A&gt; </t>
  </si>
  <si>
    <t>Распоряжение 
администрации 
Темрюкского 
городского поселения Темрюкского района  
№ 56-р от 16.03.2016</t>
  </si>
  <si>
    <t xml:space="preserve">Компьютер 
Intel Original 
LGA1155 Core 
i5-3330 (в комплекте) </t>
  </si>
  <si>
    <t xml:space="preserve">Ноутбук Acer 
PB ENTE69CX-
33214G50 Mnsk 
Core i5-3217U </t>
  </si>
  <si>
    <t>Распоряжение 
администрации 
Темрюкского 
городского поселения Темрюкского района  
№ 199-р от 30.09.2014</t>
  </si>
  <si>
    <t>Пожарный рукав 
«Армтекс» (диаметр 
80 мм с головками 
ГР 80, длина 20 м), 
(5 ед.)</t>
  </si>
  <si>
    <t>Распоряжение 
администрации 
Темрюкского 
городского поселения Темрюкского района  
№ 255-р от 16.12.2014</t>
  </si>
  <si>
    <t xml:space="preserve">Пожарный рукав 
«Армтекс» (диаметр 
50 мм с головками 
ГР 50, длина 20 м), 
(10 ед.) </t>
  </si>
  <si>
    <t>Пульт 
диагностический 
ПД2</t>
  </si>
  <si>
    <t>Насос 
вакуумный</t>
  </si>
  <si>
    <t>Распоряжение 
администрации 
Темрюкского 
городского поселения Темрюкского района  
№ 65-р от 01.04.2015</t>
  </si>
  <si>
    <t>Моноблок 20" Asus 
ET2031IUK-
B005W АIО</t>
  </si>
  <si>
    <t>Распоряжение 
администрации 
Темрюкского 
городского поселения Темрюкского района  
№ 68-р от 09.04.2015</t>
  </si>
  <si>
    <t>Моноблок ASUS 
ET2012EUTS-
В004С</t>
  </si>
  <si>
    <t>Распоряжение 
администрации 
Темрюкского 
городского поселения Темрюкского района  
№  56-р от 16.03.2016</t>
  </si>
  <si>
    <t>Тахограф 
Drive 5 
СКЗИ.(Т)</t>
  </si>
  <si>
    <t>Распоряжение 
администрации 
Темрюкского 
городского поселения Темрюкского района  
№ 225-р от 22.09.2015</t>
  </si>
  <si>
    <t>Насос 
циркуляционный</t>
  </si>
  <si>
    <t>Машина 
шлифовальная 
угловая Макита 
9558 HNZ</t>
  </si>
  <si>
    <t>Распоряжение 
администрации 
Темрюкского 
городского поселения Темрюкского района  
№ 247-р от 12.10.2015</t>
  </si>
  <si>
    <t>Угловая 
шлифовальная 
машина Stavtool, 
(2 ед.)</t>
  </si>
  <si>
    <t>Распоряжение 
администрации 
Темрюкского 
городского поселения Темрюкского района  
№ 181-р от 08.07.2016</t>
  </si>
  <si>
    <t xml:space="preserve">Компьютер 
Imango Elcom 
412 Silver/Black 
(в комплекте) </t>
  </si>
  <si>
    <t>Распоряжение 
администрации 
Темрюкского 
городского поселения Темрюкского района  
№ 229-р от 26.08.2016</t>
  </si>
  <si>
    <t xml:space="preserve">Сканер Cаnon 
CanoScan LIDE 
120 USB 2.0, 
2400*4800dpi </t>
  </si>
  <si>
    <t>Распоряжение 
администрации 
Темрюкского 
городского поселения Темрюкского района  
№ 144-р от 02.06.2016</t>
  </si>
  <si>
    <t>Дрель 
аккумуляторная 
(шуруповерт) 
Макита DDF 343 RFE</t>
  </si>
  <si>
    <t>Распоряжение 
администрации 
Темрюкского 
городского поселения Темрюкского района  
№ 116-р от 02.05.2017</t>
  </si>
  <si>
    <t>Моноблок Acer 
AS Z1-622 21.5"
FHD Pen 
(в комплекте)</t>
  </si>
  <si>
    <t>Распоряжение 
администрации 
Темрюкского 
городского поселения Темрюкского района  
№ 175-р от 05.06.2017</t>
  </si>
  <si>
    <t>Ручные 
аккумуляторные 
ножницы 
Stihl HSA 25</t>
  </si>
  <si>
    <t>Компьютер 
Intel Pentium G4500 
(в комплекте)</t>
  </si>
  <si>
    <t>Распоряжение 
администрации 
Темрюкского 
городского поселения Темрюкского района  
№ 238-р от 02.08.2017</t>
  </si>
  <si>
    <t>Гирлянда 
(3 ед.)</t>
  </si>
  <si>
    <t>Распоряжение 
администрации 
Темрюкского 
городского поселения Темрюкского района  
№ 301-р от 29.09.2017</t>
  </si>
  <si>
    <t>Многофункциональное 
устройство А4 
Brother DCP-
L2540DNR</t>
  </si>
  <si>
    <t>Распоряжение 
администрации 
Темрюкского 
городского поселения Темрюкского района  
№ 422-р от 29.12.2017</t>
  </si>
  <si>
    <t>Компьютер Norbel 
(в комплекте)</t>
  </si>
  <si>
    <t>Распоряжение 
администрации 
Темрюкского 
городского поселения Темрюкского района  
№ 436-р от 29.12ю2017</t>
  </si>
  <si>
    <t>Принтер Epson 
формата А3</t>
  </si>
  <si>
    <t>Распоряжение администрации Темрюкского городского поселения Темрюкского района № 436-р от 29.12.2017</t>
  </si>
  <si>
    <t>Распоряжение администрации Темрюкского городского поселения Темрюкского района № 10-р от 25.01.2018</t>
  </si>
  <si>
    <t>Компьютер Pentium 
G4400 3.3 Ghz/DDR4 
8Gb/1000 Gb 
(в комплекте)</t>
  </si>
  <si>
    <t>Распоряжение администрации Темрюкского городского поселения Темрюкского района № 110-р от 31.05.2018</t>
  </si>
  <si>
    <t>Многофункциональное 
устройство МФУ 
А4 Brother MFC-1 
2700DNR</t>
  </si>
  <si>
    <t>Распоряжение администрации Темрюкского городского поселения Темрюкского района № 109-р от 31.05.2018</t>
  </si>
  <si>
    <t xml:space="preserve">Многофункциональное 
устройство (МФУ) 
Brother (лазерное), 
(3 ед.) </t>
  </si>
  <si>
    <t>Распоряжение администрации Темрюкского городского поселения Темрюкского района № 349-р от 29.12.2018</t>
  </si>
  <si>
    <t>Моноблок 
Acer Aspire 
(в комплекте)</t>
  </si>
  <si>
    <t>Компьютер intel 
Core i3-7100 
(в комплекте)</t>
  </si>
  <si>
    <t>Компьютер intel 
Core i3-7100 
(в комплекте), 
(2 ед.)</t>
  </si>
  <si>
    <t>Точило Elitech 
CT900C</t>
  </si>
  <si>
    <t>Распоряжение администрации Темрюкского городского поселения Темрюкского района №  333-р от 29.12.2018</t>
  </si>
  <si>
    <t>Компьютер Atlon 
5200 (в комплекте)</t>
  </si>
  <si>
    <t>Распоряжение администрации Темрюкского городского поселения Темрюкского района № 26-р от 04.02.2019</t>
  </si>
  <si>
    <t>Ноутбук 
Lenovo B560</t>
  </si>
  <si>
    <t>Распоряжение администрации Темрюкского городского поселения Темрюкского района № 158-р от 30.07.2019</t>
  </si>
  <si>
    <t xml:space="preserve">Планшет Lenovo 
TABLET YOGA 8080+
3G10" 16Gb Gold 
(в комплекте) </t>
  </si>
  <si>
    <t>Распоряжение администрации Темрюкского городского поселения Темрюкского района№ 158-р от 30.07.2019</t>
  </si>
  <si>
    <t>Мультимедийный 
проектор Vivitek D554, 
DLP, SVGA (800х600) 
(в комплекте)</t>
  </si>
  <si>
    <t>Компьютер 
CityLine GS i5420 
(в комплекте)</t>
  </si>
  <si>
    <t>Компьютер Intel 
Pentium G4400 
(в комплекте)</t>
  </si>
  <si>
    <t xml:space="preserve">Распоряжение администрации Темрюкского городского поселения Темрюкского района № 113-р от 15.04.2011 </t>
  </si>
  <si>
    <t>Компьютер персональный 
настольный (моноблок) 
Powercool AIO (4 ед.)</t>
  </si>
  <si>
    <t>Распоряжение администрации Темрюкского городского поселения Темрюкского района № 261-р от 29.11.2019</t>
  </si>
  <si>
    <t>Многофункциональное 
устройство 
(МФУ) Lexmark</t>
  </si>
  <si>
    <t>Тележка 
гидравлическая 
"GROST 
GT2500B"</t>
  </si>
  <si>
    <t>Распоряжение администрации Темрюкского городского поселения Темрюкского района № 193-р от 10.09.2019</t>
  </si>
  <si>
    <t>Шуруповерт</t>
  </si>
  <si>
    <t>Распоряжение администрации Темрюкского городского поселения Темрюкского района № 275-р от 09.12.2019</t>
  </si>
  <si>
    <t>Многофункциональное 
устройство МФУ 
А4 Canon i-SENSYS
 MF643Cdw</t>
  </si>
  <si>
    <t>Распоряжение администрации Темрюкского городского поселения Темрюкского района № 280-р от 18.12.2019</t>
  </si>
  <si>
    <t>Шкаф 
плательный</t>
  </si>
  <si>
    <t>Распоряжение главы муниципаллного образования 
Темрюкский район 
№ 1196-р от 24.10.2006</t>
  </si>
  <si>
    <t>Шкаф 
для книг</t>
  </si>
  <si>
    <t>Шкаф для 
одежды</t>
  </si>
  <si>
    <t>Распоряжение главы муниципаллного образования 
Темрюкский район 
№ 1196-р, 24.10.2006</t>
  </si>
  <si>
    <t>Шкаф для 
книг</t>
  </si>
  <si>
    <t xml:space="preserve">Шкаф для 
книг (стекл.)                             </t>
  </si>
  <si>
    <t>Распоряжение администрации Темрюкского городского поселения Темрюкского района № 19-р от 07.02.2011</t>
  </si>
  <si>
    <t xml:space="preserve">Тумба 
приставная                                  </t>
  </si>
  <si>
    <t>Шкаф В-836</t>
  </si>
  <si>
    <t>Договор № 26
от 09.11./2007</t>
  </si>
  <si>
    <t>Стол-стойка 
(1800*1150*450)</t>
  </si>
  <si>
    <t>Распоряжение администрации Темрюкского городского поселения Темрюкского района № 300-р от 31.12.2009</t>
  </si>
  <si>
    <t>Стеллаж для 
документов 
(2100*800*400)</t>
  </si>
  <si>
    <t>Трибуна</t>
  </si>
  <si>
    <t>Распоряжение администрации Темрюкского городского поселения Темрюкского района № 262-р от 02.12.2009</t>
  </si>
  <si>
    <t>Стол угловой 
750*1400*1500 
(с тумбой и 
брифом), (2 ед.)</t>
  </si>
  <si>
    <t>Распоряжение администрации Темрюкского городского поселения Темрюкского района№  159-р от 10.08.2009</t>
  </si>
  <si>
    <t>Шкаф для одежды 
(2100*600*400)
(2 ед.)</t>
  </si>
  <si>
    <t>Распоряжение администрации Темрюкского городского поселения Темрюкского района №  159-р от 10.08.2009</t>
  </si>
  <si>
    <t xml:space="preserve">Шкаф для 
документов
(2100*900*400) 
(2 ед.) </t>
  </si>
  <si>
    <t>Стол угловой 
750*1400*1400 
(с тумбой и брифом)</t>
  </si>
  <si>
    <t xml:space="preserve">Кресло 
руководителя 
Orman SP-А 
(черное) </t>
  </si>
  <si>
    <t>Стол рабочий 
1800*900*750 
К961</t>
  </si>
  <si>
    <t>Тумба моб. 
с ц/замком 
434*470*600 
К-923</t>
  </si>
  <si>
    <t>Конференц-
приставка 
800*1200*750 
К-968</t>
  </si>
  <si>
    <t>Распоряжение администрации Темрюкского городского поселения Темрюкского района № 113-р от 15.04.2011</t>
  </si>
  <si>
    <t>Приставка 
К-922 с опорой 
(КО-990)</t>
  </si>
  <si>
    <t>Стол 
эргономичный 
В-824  (5 ед.)</t>
  </si>
  <si>
    <t>Распоряжение администрации Темрюкского городского поселения Темрюкского района №  19-р от 07.02.2011</t>
  </si>
  <si>
    <t>Шкаф для 
одежды 
714*598*1924 
В-890 (2 ед.)</t>
  </si>
  <si>
    <t>Шкаф К-934</t>
  </si>
  <si>
    <t>Стеллаж МС 
2500х700х30 
Ст</t>
  </si>
  <si>
    <t xml:space="preserve">Распоряжение администрации Темрюкского городского поселения Темрюкского района № 331-р от 13.12.2010 </t>
  </si>
  <si>
    <t>Доска 
магнитная 
марк. 90*150 
WBO915 Proff 5759</t>
  </si>
  <si>
    <t>Распоряжение администрации Темрюкского городского поселения Темрюкского района№ 19-р от 07.02.2011</t>
  </si>
  <si>
    <t>Стол эрг. 
В-824(В-850, 
А-402) м/о</t>
  </si>
  <si>
    <t>Распоряжение администрации Темрюкского городского поселения Темрюкского района № 200-р от 24.06.2011</t>
  </si>
  <si>
    <t xml:space="preserve">Тумба 
приставная 
В-804(В-800) 
м/о </t>
  </si>
  <si>
    <t>Лестница 
3-х секционную
 (10 ступеней, 6,65 м)</t>
  </si>
  <si>
    <t>Распоряжение администрации Темрюкского городского поселения Темрюкского района№ 448-р от 30.12.2011</t>
  </si>
  <si>
    <t xml:space="preserve">Шкаф В 10 Н 
(2 ед.) </t>
  </si>
  <si>
    <t>Распоряжение администрации Темрюкского городского поселения Темрюкского района№  294-р от 22.10.2012</t>
  </si>
  <si>
    <t>Тумба 
подкатная 
44*45*58 
(груша Арозо)</t>
  </si>
  <si>
    <t>Распоряжение администрации Темрюкского городского поселения Темрюкского района № 380-р от 29.12.2012</t>
  </si>
  <si>
    <t>Стеллаж для 
хранения 
документов</t>
  </si>
  <si>
    <t>Распоряжение администрации Темрюкского городского поселения Темрюкского района № 377-р от 29.12.2012</t>
  </si>
  <si>
    <t>Емкость 
металлическая 
V- 4,2 м3 
(3,5 мх1,9 мх0,63 м)</t>
  </si>
  <si>
    <t>Распоряжение администрации Темрюкского городского поселения Темрюкского района № 272-р от 22.10.2013</t>
  </si>
  <si>
    <t xml:space="preserve">Кресло 
Elegant ECO 21 
(к/зам., темно-
коричневое) </t>
  </si>
  <si>
    <t>Распоряжение администрации Темрюкского городского поселения Темрюкского района № 276-р от 25.10.2013</t>
  </si>
  <si>
    <t xml:space="preserve">Лестница 
профессиональная 
П2 (2*12 ступ.,
603 см) </t>
  </si>
  <si>
    <t>Стол эрг. 
лев. м/о 
1380*1180*740</t>
  </si>
  <si>
    <t>Тумба 
подкатная 
(мил. орех)
 430*445*570</t>
  </si>
  <si>
    <t xml:space="preserve">Лестница 
металлическая 
с площадкой 
(1,9х2,5 м), (3 ед.) </t>
  </si>
  <si>
    <t>Распоряжение администрации Темрюкского городского поселения Темрюкского района № 136-р от 17.07.2014</t>
  </si>
  <si>
    <t>Инструмент 
натяжения 
ленты CVF</t>
  </si>
  <si>
    <t>Распоряжение администрации Темрюкского городского поселения Темрюкского района № 206-р от 07.10.2014</t>
  </si>
  <si>
    <t>Контейнеры для сыпучих противогололедных
реактивов, (18 ед.)</t>
  </si>
  <si>
    <t>Распоряжение администрации Темрюкского городского поселения Темрюкского района № 255-р от 16.12.2014</t>
  </si>
  <si>
    <t>Урна 4-х 
секционная для 
раздельного 
ТБО, (10 ед.)</t>
  </si>
  <si>
    <t>Распоряжение администрации Темрюкского городского поселения Темрюкского района № 101-р от 07.05.2015</t>
  </si>
  <si>
    <t>Урна 
металлическая 
на стойке 
(20 л серая), (2 ед.)</t>
  </si>
  <si>
    <t>Распоряжение администрации Темрюкского городского поселения Темрюкского района№ 224-р от 16.09.2015</t>
  </si>
  <si>
    <t>Инструментальный 
ящик металлический 
(2,0 м х 0,6 м х 0,5 м), установленный на автомобиль 
спецназначения (автовышка)  марки HYUNDAI E-MIGHTY</t>
  </si>
  <si>
    <t>Распоряжение администрации Темрюкского городского поселения Темрюкского района № 182-р от 22.07.2015</t>
  </si>
  <si>
    <t>Тепловая пушка  
ELITECH TП 12Г</t>
  </si>
  <si>
    <t>Распоряжение администрации Темрюкского городского поселения Темрюкского района № 224-р от 16.09.2015</t>
  </si>
  <si>
    <t>Тепловая пушка  
BALLU ВНР-Р-5</t>
  </si>
  <si>
    <t>Сплит-система 
Rovex-12</t>
  </si>
  <si>
    <t>Распоряжение администрации Темрюкского городского поселения Темрюкского района № 209-р от 08.09.2015</t>
  </si>
  <si>
    <t xml:space="preserve">Сплит-система 
Vico Climo
VC-09S-B125 </t>
  </si>
  <si>
    <t>Распоряжение администрации Темрюкского городского поселения Темрюкского района №  172-р от 06.07.2016</t>
  </si>
  <si>
    <t xml:space="preserve">Сплит-система 
Vico Climo
VC-09S-B125, 
(4 ед.) </t>
  </si>
  <si>
    <t>Распоряжение администрации Темрюкского городского поселения Темрюкского района№  172-р от 06.07.2016</t>
  </si>
  <si>
    <t>Сплит-система 
Vico Climo
VC-07S-B125, 
(6 ед.)</t>
  </si>
  <si>
    <t>Сплит-система 
Haier-09HEC</t>
  </si>
  <si>
    <t>Распоряжение администрации Темрюкского городского поселения Темрюкского района № 309-р от 29.09.2017</t>
  </si>
  <si>
    <t>Сплит-система 
PioneerKFR35AGW</t>
  </si>
  <si>
    <t>Распоряжение администрации Темрюкского городского поселения Темрюкского района № 225-р от 14.07.2017</t>
  </si>
  <si>
    <t>Урны (цвет 
металлических 
конструкций - 
черный, деревянных- 
орех), 30 ед.</t>
  </si>
  <si>
    <t>Распоряжение администрации Темрюкского городского поселения Темрюкского района № 144-р от 02.06.2016</t>
  </si>
  <si>
    <t>Тачка строительная 
«Скорпион»
(одно колесо, 
пневмо, 250 кг)</t>
  </si>
  <si>
    <t xml:space="preserve">Тачка Энкор, 
(2 ед.) </t>
  </si>
  <si>
    <t>Распоряжение администрации Темрюкского городского поселения Темрюкского района № 181-р от 08.07.2016</t>
  </si>
  <si>
    <t xml:space="preserve">Тачка строительная 
Скорпион, 
(2 ед.)  </t>
  </si>
  <si>
    <t>Распоряжение администрации Темрюкского городского поселения Темрюкского района № 274-р от 20.10.2016</t>
  </si>
  <si>
    <t>Скамья (цвет 
металлических 
конструкций - 
черный, деревянных -
 орех), (12 ед.)</t>
  </si>
  <si>
    <t>Распоряжение администрации Темрюкского городского поселения Темрюкского района № 172-р от 06.07.2016</t>
  </si>
  <si>
    <t>Стол офисный 
(1400*700*750), 
(2 ед.)</t>
  </si>
  <si>
    <t>Счет № 1
от 11.01.2007</t>
  </si>
  <si>
    <t>Стол офисный 
(1200*700*750)</t>
  </si>
  <si>
    <t>Шкаф для одежды 
(1000*2100*600)</t>
  </si>
  <si>
    <t>Угловой сегмент 
(700*700*2100)</t>
  </si>
  <si>
    <t>Стеллаж м/о 
(714*378*1924) 
В-836, (2 ед.)</t>
  </si>
  <si>
    <t>Распоряжение администрации Темрюкского городского поселения Темрюкского района № 171-р от 06.07.2016</t>
  </si>
  <si>
    <t>Стеллаж 
архивный</t>
  </si>
  <si>
    <t>Стеллаж 
архивный 
двухсекционный 
(6 полок)</t>
  </si>
  <si>
    <t xml:space="preserve">Жалюзи 
вертикальные 
«Радуга» 
(персик) </t>
  </si>
  <si>
    <t>Распоряжение администрации Темрюкского городского поселения Темрюкского района № 175-р от 05.06.2017</t>
  </si>
  <si>
    <t>Стол с полкой</t>
  </si>
  <si>
    <t>Распоряжение администрации Темрюкского городского поселения Темрюкского района № 400-р от 12.2.2017</t>
  </si>
  <si>
    <t>Скамья, 
(12 ед.)</t>
  </si>
  <si>
    <t>Распоряжение администрации Темрюкского городского поселения Темрюкского района №  284-р от 31.08.2017</t>
  </si>
  <si>
    <t>Урна, 
 (2 ед.)</t>
  </si>
  <si>
    <t>Распоряжение администрации Темрюкского городского поселения Темрюкского района № 284-р от 31.08.2017</t>
  </si>
  <si>
    <t>Стеллаж 
180*30*300 8п, 
(2 ед.)</t>
  </si>
  <si>
    <t>Распоряжение администрации Темрюкского городского поселения Темрюкского района № 53-р от 09.04.2018</t>
  </si>
  <si>
    <t>Светоотражающая 
панель (1,2 х 0,8 м): 
макет ко Дню Победы, 
(25 ед.)</t>
  </si>
  <si>
    <t>Распоряжение администрации Темрюкского городского поселения Темрюкского района № 115-р от 01.06.2018</t>
  </si>
  <si>
    <t>Светоотражающая 
панель (1,2 х 0,9 м): 
макет флага России, 
(19 ед.)</t>
  </si>
  <si>
    <t>Светоотражающая 
панель (1,2 х 0,9 м): 
макет флага России</t>
  </si>
  <si>
    <t>Светоотражающая 
панель (1,2 х 0,9 м): 
макет флага города 
Темрюка, (20 ед.)</t>
  </si>
  <si>
    <t>Распоряжение администрации Темрюкского городского поселения Темрюкского района№ 115-р от 01.06.2018</t>
  </si>
  <si>
    <t>Консоль 
двухсторонняя 
подвесная 
светодиодная 
«Якорь», (17 ед.)</t>
  </si>
  <si>
    <t>Распоряжение администрации Темрюкского городского поселения Темрюкского района № 32-р от 22.03.2018</t>
  </si>
  <si>
    <t>Диван (эко-кожа, 
цвет - черный),
(5 ед.)</t>
  </si>
  <si>
    <t>Распоряжение 
администрации 
Темрюкского 
городского поселения Темрюкского района 
№ 131-р от 25.06.2019</t>
  </si>
  <si>
    <t xml:space="preserve">Стол эргоном 
140*120*76 
(орех, левый) </t>
  </si>
  <si>
    <t>МАФ: фонтан
«Дельфины»
сквер им. Ленина 
(г. Темрюк, 
ул. Р.Люксембург)</t>
  </si>
  <si>
    <t xml:space="preserve">Распоряжение администрации Темрюкского городского поселения Темрюкского района№  -р от </t>
  </si>
  <si>
    <t>МАФ: скульптура 
«Буратино», г.Темрюк, 
ул. Декабристов / 
ул. Терлецкого</t>
  </si>
  <si>
    <t>Распоряжение администрации Темрюкского городского поселения Темрюкского района № 277-р от 19.11.2015</t>
  </si>
  <si>
    <t>МАФ: скульптура 
«Папа Карло», 
г. Темрюк, 
ул. Декабристов / 
ул. Ленина</t>
  </si>
  <si>
    <t>Распоряжение администрации Темрюкского городского поселения Темрюкского района № 446-р от 29.12.2017</t>
  </si>
  <si>
    <t>МАФ: «Смотровая 
вышка» 
(материал - дерево, 
размер (2,4х2,6)м)</t>
  </si>
  <si>
    <t>Распоряжение администрации Темрюкского городского поселения Темрюкского района № 344-р от 29.12.2018</t>
  </si>
  <si>
    <t>Фигура 
«Лошадь»</t>
  </si>
  <si>
    <t>Распоряжение администрации Темрюкского городского поселения Темрюкского района № 153-р от 19.05.2011</t>
  </si>
  <si>
    <t xml:space="preserve">Цветочница 
«Дория» </t>
  </si>
  <si>
    <t>Скульптура 
«Старик»</t>
  </si>
  <si>
    <t>Распоряжение администрации Темрюкского городского поселения Темрюкского района№ 277-р от 19.11.2015</t>
  </si>
  <si>
    <t>Скульптура 
«Золотая рыбка»</t>
  </si>
  <si>
    <t>Скульптура 
«Боровик»</t>
  </si>
  <si>
    <t>Скульптура 
«Кот ученый»</t>
  </si>
  <si>
    <t>Скульптура 
«Русалочка»</t>
  </si>
  <si>
    <t>Композиция 
«Старуха» 
(скульптуры: «Старуха»,
«Лавочка», «Корыто»)</t>
  </si>
  <si>
    <t>Скульптура 
«Кощей»</t>
  </si>
  <si>
    <t>Распоряжение администрации Темрюкского городского поселения Темрюкского района № 345-р от 16.12.2016</t>
  </si>
  <si>
    <t xml:space="preserve">Скульптура 
«Баба Яга», </t>
  </si>
  <si>
    <t>Скульптура 
«Избушка на 
курьих ножках»</t>
  </si>
  <si>
    <t>Распоряжение администрации Темрюкского городского поселения Темрюкского района № 365-р от 26.12.2016</t>
  </si>
  <si>
    <t>Шар (d - 0,5 м), 
г. Темрюк, 
ул. Мира, 152</t>
  </si>
  <si>
    <t>Шар (d - 0,5 м), 
г. Темрюк, 
ул. Ленина / 
ул. Горького</t>
  </si>
  <si>
    <t>Распоряжение администрации Темрюкского городского поселения Темрюкского района№ 446-р от 29.12.2017</t>
  </si>
  <si>
    <t xml:space="preserve">Шар (d - 1,0 м) </t>
  </si>
  <si>
    <t>Распоряжение администрации Темрюкского городского поселения Темрюкского района № 302-р от 22.11.2016</t>
  </si>
  <si>
    <t>Шары 
(d - 1,0 м),
(2 ед.)</t>
  </si>
  <si>
    <t xml:space="preserve">Шар 
(d - 1,5 м) </t>
  </si>
  <si>
    <t>Распоряжение администрации Темрюкского городского поселения Темрюкского района № 343-р от 13.12.2016</t>
  </si>
  <si>
    <t>Шары 
(d - 1,5 м), 
(2 ед.)</t>
  </si>
  <si>
    <t>Шары 
(d - 0,5 м), 
(2 ед.)</t>
  </si>
  <si>
    <t>Шар на 
фундаменте 
(d - 0,8 м)</t>
  </si>
  <si>
    <t>Шар на 
фундаменте 
(d - 1,0 м)</t>
  </si>
  <si>
    <t>Шары на 
фундаменте 
(d - 0,6 м), 
(2 ед.)</t>
  </si>
  <si>
    <t>Шар на 
фундаменте 
(d - 0,6 м)</t>
  </si>
  <si>
    <t>Шар на 
фундаменте 
(d - 0,9 м)</t>
  </si>
  <si>
    <t>Биологические ресурсы</t>
  </si>
  <si>
    <t>Шар на 
фундаменте
 (d - 1,0 м), 
(2 ед.)</t>
  </si>
  <si>
    <t>Шар на 
фундаменте 
(d - 1,5 м)</t>
  </si>
  <si>
    <t>Зеленые насаждения 
по ул. Ленина в 
г. Темрюке: катальпа бигонониевидная Нана</t>
  </si>
  <si>
    <t>Распоряжение администрации Темрюкского городского поселения Темрюкского района № 311-р от 25.12.2015</t>
  </si>
  <si>
    <t>Зеленые насаждения 
детской площадки: г.Темрюк, ул.Калинина (район многоквартирного жилого 
дома №99/1): катальпа
бигонониевидная Нана, (4 ед.)</t>
  </si>
  <si>
    <t xml:space="preserve">Зеленые насаждения 
ул.Ленина в г.Темрюке:
клен остролистный «Drummondii», (20 ед.) </t>
  </si>
  <si>
    <t>Распоряжение администрации Темрюкского городского поселения Темрюкского района  №  332-р от 29.12.2018</t>
  </si>
  <si>
    <t>Зеленые насаждения 
по ул. Ленина, 65,
в г. Темрюке: клен остролистный, (4 ед.)</t>
  </si>
  <si>
    <t>Распоряжение администрации Темрюкского городского поселения Темрюкского района  № 306-р от 31.12.2019</t>
  </si>
  <si>
    <t>Муниципаkьное автономное учреждение культуры Темрюкского городского поселения 
Темрюкского района "Кинодосуговый центр "Тамань"</t>
  </si>
  <si>
    <t>Туалетный 
модуль для МГН</t>
  </si>
  <si>
    <t>Распоряжение 
администрации 
Темрюкского 
городского поселения 
Темрюкского района  
№ 378-р  от 30.12.2016</t>
  </si>
  <si>
    <t>Видеопроектор</t>
  </si>
  <si>
    <t>1994</t>
  </si>
  <si>
    <t>Распоряжение 
главы муниципалного образования  
Темрюкский район  
 № 70-р от 24.012007</t>
  </si>
  <si>
    <t xml:space="preserve">Видеопроектор 
Sanyo PLC-SU30  </t>
  </si>
  <si>
    <t>Распоряжение 
администрации 
Темрюкского 
городского поселения 
Темрюкского района 
№ 91-р от 09.04.2010</t>
  </si>
  <si>
    <t>Усилитель VX-500</t>
  </si>
  <si>
    <t>Киноаппаратура 
Dolby 
(в комплекте)</t>
  </si>
  <si>
    <t xml:space="preserve">Видеопроектор 
Sanyo PLC-XP55  </t>
  </si>
  <si>
    <t>Колонка звуковая 
Актон 350 Вт</t>
  </si>
  <si>
    <t>Антенна</t>
  </si>
  <si>
    <t>Телевизор 
плазменный Panasonic</t>
  </si>
  <si>
    <t xml:space="preserve">Распоряжение администрации Темрюкского городского поселения Темрюкского района  № 370 -р от 31.12.2010 </t>
  </si>
  <si>
    <t>Кинотехнологическое оборудование 
(в комплекте)</t>
  </si>
  <si>
    <t>Распоряжение администрации Темрюкского городского поселения Темрюкского района  № 418 -р от 21.12.2011</t>
  </si>
  <si>
    <t>Экран 
проекционный</t>
  </si>
  <si>
    <t>Процессор для 
воспроизведения фонограмм 
Dolby Digital Surround EX, 
Dolby Digital и аналоговых
фонограмм  Dolby CP 650D</t>
  </si>
  <si>
    <t>Распоряжение администрации Темрюкского городского поселения Темрюкского района  № 440-р от 30.12.2011</t>
  </si>
  <si>
    <t>Фронтальная 
пассивная рупорная 
2-х полосная АС; 
Sound Work FR 900 
(3 ед.)</t>
  </si>
  <si>
    <t>Распоряжение администрации Темрюкского городского поселения Темрюкского района № 440-р от 30.12.2011</t>
  </si>
  <si>
    <t>Звук  SoundWork 
(низкочастотная 
система;SUB 1000)</t>
  </si>
  <si>
    <t xml:space="preserve">Звук SoundWork 
(система каналов 
окружения), (10 ед.) </t>
  </si>
  <si>
    <t>Усилитель 
мощности СРS2. 
4-11, (2 ед.)</t>
  </si>
  <si>
    <t>Усилитель 
мощности 
СРS2.9, (2 ед.)</t>
  </si>
  <si>
    <t>Рэковый шкаф 
для звуковой 
системы 32U LRK</t>
  </si>
  <si>
    <t>Киноэкран 
перламутровый,
перф. Perlux 180</t>
  </si>
  <si>
    <t>Темнитель света 
до 7 кВт ЭКОС-10</t>
  </si>
  <si>
    <t>Окно 
кинопроекционное 
(1000х300)</t>
  </si>
  <si>
    <t>Cистемный 
блок 17/1Тb/
CDXС64Gb/8Gb/ BDR/
GTX660/
650W/ATX/H87</t>
  </si>
  <si>
    <t>Распоряжение администрации Темрюкского городского поселения Темрюкского района  № 338-р   от 18.12.2013</t>
  </si>
  <si>
    <t>Термопринтер 
для печати билетов 
Custom TK302</t>
  </si>
  <si>
    <t>Источник 
бесперебойного 
питания ИБП 
Ippon Smart 
Winner 3000</t>
  </si>
  <si>
    <t>Распоряжение администрации Темрюкского городского поселения Темрюкского района  № 373-р от 30.12.2013</t>
  </si>
  <si>
    <t>Система 3D 
Xpand One для залов 
до 150 мест
(комплект)</t>
  </si>
  <si>
    <t>Экран Harkness 
Hall Mini Perlux
(140+6/90м.*3.10м)
с миниперфорацией</t>
  </si>
  <si>
    <t>Проектор цифровой 
Christie Digital 
Solaria One 
(в комплекте)</t>
  </si>
  <si>
    <t>Пьедестал 
универсальный 
(К) для цифровых
проекторов Proyecson 
(в комплекте)</t>
  </si>
  <si>
    <t>Сетевое 
хранилище – 
2 ТБ</t>
  </si>
  <si>
    <t>Распоряжение администрации Темрюкского городского поселения Темрюкского района № 373-р от 30.12.2013</t>
  </si>
  <si>
    <t>Блок автоматики 
Proyecson РАА20+</t>
  </si>
  <si>
    <t>Свитч 
управляемый 
(24-портовый 
10/100 Мб)</t>
  </si>
  <si>
    <t>Внешний аудио 
конвертор D/А 8х 
канала (10206090/
170211/0000561/49)
DoReMi AUD-DA-DCP</t>
  </si>
  <si>
    <t>Распоряжение администрации Темрюкского городского поселения Темрюкского района № 35-р от19.02.2014</t>
  </si>
  <si>
    <t>Система охранной 
сигнализации 
(здание кинотеатра
«Тамань": г.Темрюк,
ул.Горького,52 / 
ул.Таманская,65)</t>
  </si>
  <si>
    <t>Распоряжение администрации Темрюкского городского поселения Темрюкского района  № 21-р от 06.02.2015</t>
  </si>
  <si>
    <t>Система видеонаблюдения
(здание кинотеатра
«Тамань": г.Темрюк, ул.Горького,52 / 
ул.Таманская,65)</t>
  </si>
  <si>
    <t xml:space="preserve">Оборудование 
для подключения  
NOC (в комплекте) </t>
  </si>
  <si>
    <t>Распоряжение администрации Темрюкского городского поселения Темрюкского района № 50-р  от 18.03.2015</t>
  </si>
  <si>
    <t>Проекционный 
экран на штативе 
LumiemMasterView 
(183х244 cv)</t>
  </si>
  <si>
    <t>Распоряжение администрации Темрюкского городского поселения Темрюкского района  № 279-р от 24.10.2016</t>
  </si>
  <si>
    <t>Подъемник для 
инвалидов БК 
С100 (лестничный 
гусеничный)</t>
  </si>
  <si>
    <t>Распоряжение администрации Темрюкского городского поселения Темрюкского района  № 378-р  от 30.12.2016</t>
  </si>
  <si>
    <t>Подъемник 
ПТУ 001 для 
инвалидов 
(вертикальный)</t>
  </si>
  <si>
    <t>Система 
субтитрирования 
CаptiView (звуковое оборудование 
в комплекте)</t>
  </si>
  <si>
    <t>Система 
тифлокомментирования 
Fidelio (звуковое 
оборудование 
в комплекте)</t>
  </si>
  <si>
    <t>Видеостена
(в комплекте)</t>
  </si>
  <si>
    <t>Распоряжение администрации Темрюкского городского поселения Темрюкского района  № 306-р  от 29.09.2017</t>
  </si>
  <si>
    <t>Плазменный дисплей 
(42 дюйма с разъёмом 
под накопитель 
памяти), (3 ед.)</t>
  </si>
  <si>
    <t>Распоряжение администрации Темрюкского городского поселения Темрюкского района № 306-р  от 29.09.2017</t>
  </si>
  <si>
    <t>Пожарная 
сигнализация 
(здание кинотеатра 
«Тамань»: г.Темрюк, ул.Горького,52 /
ул. Таманская, 65)</t>
  </si>
  <si>
    <t>Сплит-система 
GREE BORA 28</t>
  </si>
  <si>
    <t>Распоряжение администрации Темрюкского городского поселения Темрюкского района  № 150-р  от 16.07.2019</t>
  </si>
  <si>
    <t>Harkness Screens 
Spectral 240 Silver 3D 
экран (12,1 х 5,1 м) 
(зеркало 11,30 х 4,72)</t>
  </si>
  <si>
    <t>Распоряжение администрации Темрюкского городского поселения Темрюкского района № 307-р  от  31.12.2019</t>
  </si>
  <si>
    <t>Кассовое 
оборудование 
(в комплекте)</t>
  </si>
  <si>
    <t>Распоряжение администрации Темрюкского городского поселения Темрюкского района  № 195-р   от 10.09.2019</t>
  </si>
  <si>
    <t>Диван 
двухместный 
(синий) 
(7 ед.)</t>
  </si>
  <si>
    <t>Распоряжение администрации Темрюкского 
городского поселения Темрюкского района 
 № 139-р -р, 28.05.2010</t>
  </si>
  <si>
    <t>Догворы безвозмездного пользования 
№ 2, 01.09.2015-
2 ед.
№ 8, 04.04.2017-
1 ед.</t>
  </si>
  <si>
    <t xml:space="preserve">Подиум 
(зал кинотеатра 
«Тамань») </t>
  </si>
  <si>
    <t xml:space="preserve">Распоряжение администрации Темрюкского 
городского поселения Темрюкского района   
№ 86-р, 07.04.2010 </t>
  </si>
  <si>
    <t>Кресло «Орион» 
(цвет-синий), 
(100 ед)</t>
  </si>
  <si>
    <t>Распоряжение администрации Темрюкского 
городского поселения Темрюкского района 
№ 440-р, 30.12.2011</t>
  </si>
  <si>
    <t>Кресло «Орион» 
(цвет - бордовый)
(253 ед.)</t>
  </si>
  <si>
    <t>Патрубок 
вытяжной 
вентиляции 
Christie Digital</t>
  </si>
  <si>
    <t>Комплект 
коммутации для 
цифрового 
оборудования</t>
  </si>
  <si>
    <t>Кресла театральные 
«VIP 2» (ткань обивки 
кресел - велюр, цвет 
обивки кресел-черный), 
(15 ед.)</t>
  </si>
  <si>
    <t>Распоряжение администрации Темрюкского городского поселения Темрюкского района  № 69 от 09.04.2015</t>
  </si>
  <si>
    <t>Световой 
короб, (3 ед.)</t>
  </si>
  <si>
    <t>Вводное 
распределительное 
устройство 
ВРУ-1-21М-10</t>
  </si>
  <si>
    <t>Распоряжение администрации Темрюкского 
городского поселения Темрюкского района 
 № 107-р, 19.04.2017</t>
  </si>
  <si>
    <t>Компьютер 
Celeron (в комплекте)</t>
  </si>
  <si>
    <t>Фотоаппарат цифровой 
Panasonic DMC-LS75ЕЕ-К</t>
  </si>
  <si>
    <t>Вокальная 
радиосистема 
Vlliodor YS-232U 
(2 микрофона + 
база, диаграмма)</t>
  </si>
  <si>
    <t xml:space="preserve">Распоряжение администрации Темрюкского 
городского поселения Темрюкского района 
№ 175-р от 31.07.2008 </t>
  </si>
  <si>
    <t xml:space="preserve">Кондиционер 
Samsung </t>
  </si>
  <si>
    <t xml:space="preserve">Распоряжение администрации Темрюкского 
городского поселения Темрюкского района   
№ 98-р от 22.06.2007                                                                                             </t>
  </si>
  <si>
    <t xml:space="preserve">Сварочный 
аппарат Nordika 
2160 </t>
  </si>
  <si>
    <t>Принтер Canon  
LВР-2900</t>
  </si>
  <si>
    <t>Компьютер Celeron Dual
 Core E (в комплекте)</t>
  </si>
  <si>
    <t>Система вентиляции воздуха (кинотеатр «Тамань»)</t>
  </si>
  <si>
    <t>Микшер</t>
  </si>
  <si>
    <t>Распоряжение администрации Темрюкского 
городского поселения Темрюкского района  
№ 91-р, 09.04.2010</t>
  </si>
  <si>
    <t>Сплит-система 
Ballu BSC-12H</t>
  </si>
  <si>
    <t>Сплит-система 
PioneerKFR20AGW</t>
  </si>
  <si>
    <t>МФУ Canon 
Pixma MP 140 
(принтер,копир,сканер)</t>
  </si>
  <si>
    <t>Ноутбук Aser 
Eхtensa 7630G</t>
  </si>
  <si>
    <t>Компьютер Р-D945 
(в комплекте)</t>
  </si>
  <si>
    <t>Видеокамера 
Sony DCR-SR 
67 Е</t>
  </si>
  <si>
    <t xml:space="preserve">Сплит-система 
Electrolux </t>
  </si>
  <si>
    <t>Распоряжение администрации Темрюкского городского поселения Темрюкского района № 370-р  от 31.12.2010</t>
  </si>
  <si>
    <t>Радиостанция 
JJ-Connect Корпо
Рация (в комплекте)</t>
  </si>
  <si>
    <t>Распоряжение администрации Темрюкского городского поселения Темрюкского района  № 460-р  от 30.12.2011</t>
  </si>
  <si>
    <t>Субноутбук 
Aspire AOD255-
2BQkK Atom</t>
  </si>
  <si>
    <t>Распоряжение администрации Темрюкского городского поселения Темрюкского района  № 91 -р от 09.04.2010</t>
  </si>
  <si>
    <t>Факс 
PANASONIK</t>
  </si>
  <si>
    <t>Сплит-систнма 
Aeronik-07</t>
  </si>
  <si>
    <t xml:space="preserve">Сплит-система 
Lessar-24 </t>
  </si>
  <si>
    <t>Распоряжение администрации Темрюкского городского поселения Темрюкского района № 176-р  от 10.07.2012</t>
  </si>
  <si>
    <t xml:space="preserve">Сплит-система 
JАХ-20 </t>
  </si>
  <si>
    <t>Распоряжение администрации Темрюкского городского поселения Темрюкского района  № 176-р  от 10.07.2012</t>
  </si>
  <si>
    <t>Системный 
блок S1155/i5/1Tb/
4Gb/CD-DVD</t>
  </si>
  <si>
    <t>Распоряжение администрации Темрюкского городского поселения Темрюкского района  № 7-р  от 28.01.2013</t>
  </si>
  <si>
    <t>Монитор LCD 
Acer 18,5"</t>
  </si>
  <si>
    <t>Распоряжение администрации Темрюкского городского поселения Темрюкского района  №  137-р от 24.06.2013</t>
  </si>
  <si>
    <t>Распоряжение администрации Темрюкского городского поселения Темрюкского района  № 172-р от 19.07.2013</t>
  </si>
  <si>
    <t>Blu-Ray 
проигрыватель 
Sony BDP-S 380</t>
  </si>
  <si>
    <t>Распоряжение администрации Темрюкского городского поселения Темрюкского района № 338-р   от 18.12.2013</t>
  </si>
  <si>
    <t>Размножитель 
видеосигнала 
(DVI-D Single Link) 
на 4 монитора</t>
  </si>
  <si>
    <t>Размножитель 
видеосигнала 
(НDMI) на 
4 монитора</t>
  </si>
  <si>
    <t>Факс Panasonic 
KX-FC968RU-T
 (на термобумаге)</t>
  </si>
  <si>
    <t>Распоряжение администрации Темрюкского городского поселения Темрюкского района № 228-р от 12.11.2014</t>
  </si>
  <si>
    <t xml:space="preserve">Печь СВЧ 
Samsung ME-81 
DR-1W </t>
  </si>
  <si>
    <t>Распоряжение администрации Темрюкского городского поселения Темрюкского района № 250-р  от 08.12.2014</t>
  </si>
  <si>
    <t xml:space="preserve">Ноутбук 
Lenovo G505, 
59-419907, 15,6" </t>
  </si>
  <si>
    <t>Распоряжение администрации Темрюкского городского поселения Темрюкского района  № 192-р от 25.09.2014</t>
  </si>
  <si>
    <t>Компьютер 
Intel 13/8Gb 
(в комплекте)</t>
  </si>
  <si>
    <t>Распоряжение администрации Темрюкского городского поселения Темрюкского района  № 250-р  от08.12.2014</t>
  </si>
  <si>
    <t xml:space="preserve">Многофункциональное 
устройство (МФУ) 
Kyocera FS-1120MFP, 
А4 </t>
  </si>
  <si>
    <t>Распоряжение администрации Темрюкского городского поселения Темрюкского района  № 9-р от 30.01.2015</t>
  </si>
  <si>
    <t>Сплит-система 
Haier-24</t>
  </si>
  <si>
    <t>Распоряжение администрации Темрюкского городского поселения Темрюкского района  № 190-р  от 06.08.2015</t>
  </si>
  <si>
    <t xml:space="preserve">Сплит-система 
Haier-24 </t>
  </si>
  <si>
    <t>Распоряжение администрации Темрюкского городского поселения Темрюкского района  № 142-р от 31.05.2016</t>
  </si>
  <si>
    <t>Приборы узла 
учёта тепловой 
энергии ВСТП-40, 
(2 ед.)</t>
  </si>
  <si>
    <t>Распоряжение администрации Темрюкского городского поселения Темрюкского района  № 241-р  от  16.09.2016</t>
  </si>
  <si>
    <t xml:space="preserve">Телевизор 
Philips 43 PFT 
4001/60 </t>
  </si>
  <si>
    <t xml:space="preserve">Распоряжение администрации Темрюкского 
городского поселения
 Темрюкского района   
№ 119-р от 02.05.2017 </t>
  </si>
  <si>
    <t>Телевизор 
(LED 32”DEXP 
Н32D7000Е 
[НD, 1366х768] 
диагональ 81 см)</t>
  </si>
  <si>
    <t>Распоряжение администрации Темрюкского городского поселения Темрюкского района  № 207-р от 20.09.2018</t>
  </si>
  <si>
    <t>Многофункциональное 
устройство Brother 
MFC-L2700DWR</t>
  </si>
  <si>
    <t>Стол 
компьютерный</t>
  </si>
  <si>
    <t>Стол 
производственный 
РПС 12/6</t>
  </si>
  <si>
    <t>Cтенд 
информационный 
(1,20х1,50 ), (2 ед.)</t>
  </si>
  <si>
    <t>Лестница 
алюминиевая 
(3 ступени)</t>
  </si>
  <si>
    <t>Распоряжение администрации Темрюкского городского поселения Темрюкского района № 91 -р от 09.04.2010</t>
  </si>
  <si>
    <t>Бензокоса 
"Прораб"8404</t>
  </si>
  <si>
    <t>Водонагреватель</t>
  </si>
  <si>
    <t>Диван 
двухместный 
(синий), (6 ед.)</t>
  </si>
  <si>
    <t>Стол-школьный 
"Юность"</t>
  </si>
  <si>
    <t>Холодильник Саратов 
467 (КШ-210/25)</t>
  </si>
  <si>
    <t>Тумба (2 ед.)</t>
  </si>
  <si>
    <t>Распоряжение администрации Темрюкского городского поселения Темрюкского района  № 192-р  от 23.07.2012</t>
  </si>
  <si>
    <t>Сосна 
искусственная 
высотой 2,9 м 
(2 ед.)</t>
  </si>
  <si>
    <t xml:space="preserve">Тумба </t>
  </si>
  <si>
    <t>Распоряжение администрации Темрюкского городского поселения Темрюкского района  № 379-р от30.12.2013</t>
  </si>
  <si>
    <t xml:space="preserve">Кресло Mustang 
Eco (черный)
(3 ед.) </t>
  </si>
  <si>
    <t>Шкаф для белья 
В-3 (однодверный)
(3 ед.)</t>
  </si>
  <si>
    <t>Распоряжение администрации Темрюкского городского поселения Темрюкского района  №  209-р от 09.10.2014</t>
  </si>
  <si>
    <t>Стул 
ГАЛАНТ-ХРОМ</t>
  </si>
  <si>
    <t>Детектор 
DoCash DVM Lite D (универсальный)</t>
  </si>
  <si>
    <t>Распоряжение администрации Темрюкского городского поселения Темрюкского района № 192-р от 25.09.2014</t>
  </si>
  <si>
    <t>Кресло Mustang 
(цвет табачный)</t>
  </si>
  <si>
    <t>Распоряжение администрации Темрюкского городского поселения Темрюкского района  № 54-р от 20.03.2014</t>
  </si>
  <si>
    <t>Обогреватели 
масляные Timberg  
(9 секций), (2 ед.)</t>
  </si>
  <si>
    <t>Распоряжение администрации Темрюкского городского поселения Темрюкского района  № 43-р от 01.03.2016</t>
  </si>
  <si>
    <t>Поручни съёмные 
лестничные (уличные), 
(15 м)</t>
  </si>
  <si>
    <t>Тактильная табличка «Муниципальное 
автономное учреждение 
культуры Темрюкского 
городского поселения Темрюкского района «Кинодосуговый
центр «Тамань»</t>
  </si>
  <si>
    <t>Световой короб 
«Кинотеатр» 
(2,0 м х 0,4 м)</t>
  </si>
  <si>
    <t>Распоряжение администрации Темрюкского городского поселения Темрюкского района  № 107-р  от 19.04.2017</t>
  </si>
  <si>
    <t>Диван «Марио», 
(2 ед.)</t>
  </si>
  <si>
    <t>Распоряжение администрации Темрюкского городского поселения Темрюкского района № 113-р  от 27.04.2017</t>
  </si>
  <si>
    <t xml:space="preserve">Диван «Лагуна» </t>
  </si>
  <si>
    <t>Распоряжение администрации Темрюкского городского поселения Темрюкского района  № 113-р  от 27.04.2017</t>
  </si>
  <si>
    <t>Диван «Визит», 
3 ед.</t>
  </si>
  <si>
    <t>Распоряжение администрации Темрюкского городского поселения Темрюкского района  № 134-р  от 15.05.2017</t>
  </si>
  <si>
    <t xml:space="preserve">Диван «Лаура», 
3 ед. </t>
  </si>
  <si>
    <t>Распоряжение администрации Темрюкского городского поселения Темрюкского района  № 169-р  от 31.05.2017</t>
  </si>
  <si>
    <t>Диваны «Версаль», 
3 ед.</t>
  </si>
  <si>
    <t>Распоряжение администрации Темрюкского городского поселения Темрюкского района № 191-р  от 13.06.2017</t>
  </si>
  <si>
    <t>Сушилка для 
рук электрическая 
Бримикс-Бизнес 
(цвет-синий, 6992)</t>
  </si>
  <si>
    <t>Распоряжение администрации Темрюкского городского поселения Темрюкского района  № 8-р   от 22.01.2018</t>
  </si>
  <si>
    <t>Сушилка для 
рук электрическая 
Санакс-Бизнес
(цвет-белый, 6990)</t>
  </si>
  <si>
    <t>Распоряжение 
администрации 
Темрюкского 
городского поселения Темрюкского района  
№ 8-р от 22.01.2018</t>
  </si>
  <si>
    <t xml:space="preserve">ИТОГО: </t>
  </si>
  <si>
    <t xml:space="preserve">Навес шиферной 
кровли, г. Темрюк, 
ул. Первомайская, 39/1 </t>
  </si>
  <si>
    <t>1966</t>
  </si>
  <si>
    <t>Распоряжение главы муниципалного образования  
Темрюкский район
№ 1225-р от 31.10.2006</t>
  </si>
  <si>
    <t xml:space="preserve">Эстакада для 
ремонта машин, 
г. Темрюк, 
ул. Первомайская, 
39/1 </t>
  </si>
  <si>
    <t>Ограждение ЗСО, 
г. Темрюк, 
ул. Первомайская, 
39/1</t>
  </si>
  <si>
    <t>Уборная на 2 очка, 
г. Темрюк, 
ул .Первомайская, 
39/1</t>
  </si>
  <si>
    <t>Забор (лит.VII) КНС 
(внешние сети канализации)</t>
  </si>
  <si>
    <t xml:space="preserve">Распоряжение 
администрации 
Темрюкского 
городского поселения Темрюкского района 
№ 127-р от 05.05.2017 </t>
  </si>
  <si>
    <t>Ворота (лит.VIII) КНС-1-1 (внешние сети канализации)</t>
  </si>
  <si>
    <t>Ворота (лит. Х) КНС-2 
(внешние сети канализации)</t>
  </si>
  <si>
    <t>Ворота (лит.ХI) КНС-3 
(внешние сети канализации)</t>
  </si>
  <si>
    <t>Ворота (лит.ХII) КНС-4-1 
(внешние сети канализации)</t>
  </si>
  <si>
    <t>Ворота (лит.ХIII) КНС-5 (внешние сети канализации)</t>
  </si>
  <si>
    <t>Мощение (лит.IХ) КНС 
(внешние сети канализации)</t>
  </si>
  <si>
    <t>Ограждение, автодорога: 
г. Темрюк - г. Краснодар - 
г. Кропоткин - граница Ставропольского края, 
КМ 19+200 (слева от 
автодороги), участок № 1</t>
  </si>
  <si>
    <t>1983</t>
  </si>
  <si>
    <t>Распоряжение главы муниципалного образования  
Темрюкский район  
№ 1225-р от 31.10.2006</t>
  </si>
  <si>
    <t>Ларь железный 
(2 х 2,5 м)</t>
  </si>
  <si>
    <t xml:space="preserve">Распоряжение 
администрации 
Темрюкского 
городского поселения Темрюкского района 
№ 74-р от 22.04.2013 </t>
  </si>
  <si>
    <t xml:space="preserve">Автомобиль 
ГАЗ-3307 (фургон), 
гос. № Н238МУ23 </t>
  </si>
  <si>
    <t>Распоряжение главы муниципалного образования  
Темрюкский район  
№ 1224-р от 31.10.2006</t>
  </si>
  <si>
    <t xml:space="preserve">Автомобиль 
ГАЗ53 (фургон), 
гос. № Н 235МУ23 </t>
  </si>
  <si>
    <t xml:space="preserve">Автомобиль 
ГАЗ 3307 (цистерны), 
гос. № Н196ВУ23 </t>
  </si>
  <si>
    <t xml:space="preserve">Трактор МТЗ-80, 
гос. № 23 КС 0554 </t>
  </si>
  <si>
    <t xml:space="preserve">Автомобиль 
УАЗ-39099 
(специальный а/м), 
гос. №  Е659 ХС23 </t>
  </si>
  <si>
    <t xml:space="preserve">Автомобиль 
УАЗ-390902 
(специальный), 
гос. № Н097АУ23 </t>
  </si>
  <si>
    <t xml:space="preserve">Автомобиль 
УАЗ-390902 
(специальный), 
гос. № Н233МУ23 </t>
  </si>
  <si>
    <t xml:space="preserve">Экскаватор цепной универсальный 
ЭЦУ-150 на базе 
МТЗ-82.1, 
гос. № 23 КС 9261 </t>
  </si>
  <si>
    <t>Экскаватор 
ЭО 2621 ВЗ 
на базе МТЗ-82, 
гос. № 23 УО 8378</t>
  </si>
  <si>
    <t>Распоряжение администрации Темрюкского городского поселения Темрюкского района № 116-р от 05.06.2008</t>
  </si>
  <si>
    <t>Автомастерская 
передвижная УАЗ-390944 
(грузовой фургон), 
гос № С398ОК93</t>
  </si>
  <si>
    <t>Автомобиль 
ВАЗ-21213 
(легковой), 
гос. № А295УМ23</t>
  </si>
  <si>
    <t>Автомобиль 
ЗИЛ421412 
КО 713 (цистерны), 
гос. № С956ТН23</t>
  </si>
  <si>
    <t>Экскаватор ЭО2621 
на базе трактора МТЗ-82, 
гос. № 23 УА 3199</t>
  </si>
  <si>
    <t>Вакуумная 
машина на базе 
ГАЗ 3307, 
гос. № О195ХВ23</t>
  </si>
  <si>
    <t xml:space="preserve">Вакуумная машина КО-503В-2, 
гос. № О 492 ЕО 123 </t>
  </si>
  <si>
    <t>Автомобиль 
легковой LADA 2107, 
гос.№ Х 570 КА 123</t>
  </si>
  <si>
    <t>Распоряжение администрации Темрюкского
городского поселения Терюкского районан  
№ 369-р от 28.12.2012</t>
  </si>
  <si>
    <t>Автомобиль 
легковой ВАЗ-21070, 
гос. № Н188МЕ123</t>
  </si>
  <si>
    <t>Распоряжение администрации Темрюкского
городского поселения Терюкского районан  
№ 324-р от 10.12.2013</t>
  </si>
  <si>
    <t>Грузовой-тягач седельный МАЗ 
543205-226, гос. № В675КН123</t>
  </si>
  <si>
    <t>Вентиляционная 
установка</t>
  </si>
  <si>
    <t>Блок питания 
BACK UPS</t>
  </si>
  <si>
    <t>Блок питания</t>
  </si>
  <si>
    <t>Принтер HP 
Laser Jet 1200</t>
  </si>
  <si>
    <t>Системный 
блок Intel 
Celeron 1400 T</t>
  </si>
  <si>
    <t>Воздуходувка</t>
  </si>
  <si>
    <t>1998</t>
  </si>
  <si>
    <t>Дизельная 
электростанция</t>
  </si>
  <si>
    <t>1995</t>
  </si>
  <si>
    <t>Котел Ишма -
50 20548-87</t>
  </si>
  <si>
    <t>Котел Ишма-
50 20548-87</t>
  </si>
  <si>
    <t>Котел КЧМ-5р</t>
  </si>
  <si>
    <t>Насосный агрегат с электродвигателем</t>
  </si>
  <si>
    <t>Сварочный 
аппарат</t>
  </si>
  <si>
    <t>1993</t>
  </si>
  <si>
    <t>Силовой 
трансформатор</t>
  </si>
  <si>
    <t>Станок 16*20</t>
  </si>
  <si>
    <t>Станок 
деревообра-
батывающий</t>
  </si>
  <si>
    <t>1997</t>
  </si>
  <si>
    <t>Станок 
деревообра
батывающий ФС</t>
  </si>
  <si>
    <t xml:space="preserve">Стерелизатор 
паровой ВК-30 </t>
  </si>
  <si>
    <t>1999</t>
  </si>
  <si>
    <t>Трансформатор 
масляный 400/100</t>
  </si>
  <si>
    <t>Щит силовой 
ЩО-70</t>
  </si>
  <si>
    <t>Электродвигатель</t>
  </si>
  <si>
    <t>Электродвигатель 
37кВт</t>
  </si>
  <si>
    <t>Электродвигатель 
45 кВт</t>
  </si>
  <si>
    <t>Электродвигатель 
АМН</t>
  </si>
  <si>
    <t>Электродвигатель 
ЧАМИ</t>
  </si>
  <si>
    <t>Электродвигатель 
АН-10,125</t>
  </si>
  <si>
    <t>Стиральная 
машина Indezit 
WIXXL</t>
  </si>
  <si>
    <t>Выключатель 
ВА 74-45</t>
  </si>
  <si>
    <t>Насос СМ 
150-125-315-6</t>
  </si>
  <si>
    <t>Шкаф 
управления 4</t>
  </si>
  <si>
    <t>Фотометр 
КФК-3</t>
  </si>
  <si>
    <t>Сварочный 
трансформатор</t>
  </si>
  <si>
    <t>Ультрозвуковой 
расходомер US-800</t>
  </si>
  <si>
    <t>Термостат 
эл.суховоз.охлаж.
ТСО-1/80СПУ</t>
  </si>
  <si>
    <t>Шкаф Я 
5115-1874</t>
  </si>
  <si>
    <t>Станок заточный 
для циркулярных 
пил</t>
  </si>
  <si>
    <t>Разъединитель 
РЕ 19-4431160 
2000А</t>
  </si>
  <si>
    <t>ЩУ-
специальный</t>
  </si>
  <si>
    <t>Таль ручная 
шестеренчатая</t>
  </si>
  <si>
    <t>Электродвигатель 
4А 132 квт*1500 
об.мин</t>
  </si>
  <si>
    <t>Прибор ПВФ-35/2 
(в т.ч.:коллектор 
с 2-мя воронками)</t>
  </si>
  <si>
    <t>Щит ЩУ 
100-спец.</t>
  </si>
  <si>
    <t>Щит ЩУ-
специальный</t>
  </si>
  <si>
    <t>Щит ОЩВ-
специальный</t>
  </si>
  <si>
    <t>Термостат 
ТС-1/80 СПУ</t>
  </si>
  <si>
    <t>Щит ЩО-1</t>
  </si>
  <si>
    <t>Щит ЩО-2</t>
  </si>
  <si>
    <t>Шкаф сушильный 
SNOL 58/350 
(лабораторная печь)</t>
  </si>
  <si>
    <t>Щит ЩУ-160</t>
  </si>
  <si>
    <t>Компьютер 
Pentium 4 
(в комплекте)</t>
  </si>
  <si>
    <t>Блок питания 
ИБС АРС</t>
  </si>
  <si>
    <t>Сплит-cистема</t>
  </si>
  <si>
    <t>Системный блок 
Svega-Professional</t>
  </si>
  <si>
    <t>Компьютер 
Celeron D 335 
(в комплекте)</t>
  </si>
  <si>
    <t>Блок б/п ИБС 
АРС ВК500-RS</t>
  </si>
  <si>
    <t>Монитор View 
Sonic VA-702</t>
  </si>
  <si>
    <t>Cистемный блок  
Celeron D 335</t>
  </si>
  <si>
    <t>Сплит-система</t>
  </si>
  <si>
    <t>Факс Panasonic-
FT 902 PU</t>
  </si>
  <si>
    <t xml:space="preserve">Монитор 
LG 17 б/у </t>
  </si>
  <si>
    <t xml:space="preserve">Системный 
блок б/у </t>
  </si>
  <si>
    <t>Монитор 
Samsung 
SM 400 б/у</t>
  </si>
  <si>
    <t>Компьютер</t>
  </si>
  <si>
    <t>Модем 562</t>
  </si>
  <si>
    <t>Сканер</t>
  </si>
  <si>
    <t>Принтер 
Canon LBP 1120</t>
  </si>
  <si>
    <t>Системный блок 
Celeron 2,53/256</t>
  </si>
  <si>
    <t>Источник 
б/питания 
ИБС Ippon</t>
  </si>
  <si>
    <t>Принтер НР 
LaserJet 1018</t>
  </si>
  <si>
    <t>Распоряжение администрации Темрюкского городского поселения Темрюкского района   № 253-р от 25.12.2007</t>
  </si>
  <si>
    <t>Монитор 17 LCD 
Acer AL 1716</t>
  </si>
  <si>
    <t>Комплекс 
видеонаблюдения 
на резервуаре 
чистой воды</t>
  </si>
  <si>
    <t>Насос Иртыш 
30 ПФ-026</t>
  </si>
  <si>
    <t>Машина шлифовальная 
угловая МШУ-1,8-230</t>
  </si>
  <si>
    <t>Котел АОГВ-23 
Жуковский</t>
  </si>
  <si>
    <t>Щит учета 
100А (4 ед.)</t>
  </si>
  <si>
    <t>Щит учета
100А</t>
  </si>
  <si>
    <t>Электростанция 
АД 100 С-Т-400</t>
  </si>
  <si>
    <t>Мотоблок
"Салют-5ДК"</t>
  </si>
  <si>
    <t>Распоряжение главы муниципалного образования  
Темрюкский район  
№ 1224-р, 31.10.2006</t>
  </si>
  <si>
    <t>Система управления преобразователями 
частоты по GSM 
каналу</t>
  </si>
  <si>
    <t>Распоряжение администрации Темрюкского городского поселения Темрюкского района № 80-р от 14.05.2008</t>
  </si>
  <si>
    <t>Насос Иртыш
ПФ1 65/16-132-
3/2-026</t>
  </si>
  <si>
    <t>Распоряжение администрации Темрюкского городского поселения Темрюкского района № 335-р от 31.12.2008</t>
  </si>
  <si>
    <t>Насос 
АР 80*100*25 
(внешние сети 
канализации) (6 ед.)</t>
  </si>
  <si>
    <t>Распоряжение администрации Темрюкского 
городского поселения Темрюкского района  
№ 127-р от 05.05.2017</t>
  </si>
  <si>
    <t>Насос 
АР 80*100*92 
(внешние сети 
канализации), (6 ед.)</t>
  </si>
  <si>
    <t>Мотопомпа 
«Вепрь» МП 800</t>
  </si>
  <si>
    <t>Распоряжение администрации Темрюкского городского поселения Темрюкского района  № 253-р от 25.12.2007</t>
  </si>
  <si>
    <t>Дизельная 
электростанция 
АД-30-Т400-2Р 
на КНС-1-1, КНС-2 
(внешние сети 
канализации), ( 2 ед.)</t>
  </si>
  <si>
    <t>Распоряжение администрации Темрюкского 
городского поселения Темрюкского района  
№ 127-р, 05.05.2017</t>
  </si>
  <si>
    <t>Дизельная 
электростанция 
MOZA GE40 VSX 
EAS-40 на КНС-3, 
КНС-4-1, КНС-5 
(внешние сети 
канализации), (3 ед.)</t>
  </si>
  <si>
    <t>Линия розлива воды 
(здание хлораторной: 
автодорога: г. Темрюк- 
г. Краснодар - 
г. Кропоткин-граница Ставропольского края, 
КМ 19+200 (слева от 
автодороги), участок №1)</t>
  </si>
  <si>
    <t>Распоряжение администрации Темрюкского городского поселения Темрюкского района  № 55-р от 12.03.2009</t>
  </si>
  <si>
    <t>Машина прочистная 
секционная 325 К-8DСHD</t>
  </si>
  <si>
    <t xml:space="preserve">Весы электронные аналитические 
HTR-220E </t>
  </si>
  <si>
    <t>Распоряжение администрации Темрюкского городского поселения Темрюкского района  № 292-р от 30.12.2009</t>
  </si>
  <si>
    <t>Кондиционер</t>
  </si>
  <si>
    <t>Сплит-система 
ВКН 120/ВКН
121, (2 ед.)</t>
  </si>
  <si>
    <t>Сплит-cистема 
LG-07 LH</t>
  </si>
  <si>
    <t>Сплит-система 
VESTEL-07 LH</t>
  </si>
  <si>
    <t>Насос 
ЭЦВ 6-10-80</t>
  </si>
  <si>
    <t xml:space="preserve">Насос погружной 
ЭЦВ 6-10-110 </t>
  </si>
  <si>
    <t>Насос б/д 
СМ150-125-315/4
  37 кВт</t>
  </si>
  <si>
    <t xml:space="preserve">Насос ЭЦВ 
10-65-65нрк  </t>
  </si>
  <si>
    <t xml:space="preserve">Распоряжение администрации Темрюкского городского поселения Темрюкского района № 295-р от 09.11.2010 </t>
  </si>
  <si>
    <t>Насос 
ЭЦВ 8-40-60</t>
  </si>
  <si>
    <t>Распоряжение администрации Темрюкского городского поселения Темрюкского района  № 196-р от 27.07.2010</t>
  </si>
  <si>
    <t xml:space="preserve">Насос 
ЭЦВ 8-25-100 </t>
  </si>
  <si>
    <t>Распоряжение администрации Темрюкского городского поселения Темрюкского района № 323-р от 10.12.2010</t>
  </si>
  <si>
    <t>Насос 
ЭЦВ 8-40-90</t>
  </si>
  <si>
    <t xml:space="preserve">Распоряжение администрации Темрюкского городского поселения Темрюкского района  № 323-р от 10.12.2010 </t>
  </si>
  <si>
    <t>Фотометр 
фотоэлектрический 
КФК-3-01 «ЗОМЗ» 
(с набором кювет)</t>
  </si>
  <si>
    <t>Распоряжение администрации Темрюкского городского поселения Темрюкского района   № 323-р от 10.12.2010</t>
  </si>
  <si>
    <t>Насос 
ЭЦВ 6-16-110</t>
  </si>
  <si>
    <t>Насос 
ЭЦВ 8-25-100</t>
  </si>
  <si>
    <t>Насос погружной 
ЭЦВ 8-40-90</t>
  </si>
  <si>
    <t>Распоряжение администрации Темрюкского городского поселения Темрюкского района   № 295-р от 09.11.2010</t>
  </si>
  <si>
    <t>Насос СМ 150-125-
315-4 на раме 
под дв. 30 кВт</t>
  </si>
  <si>
    <t>Распоряжение администрации Темрюкского городского поселения Темрюкского района   №  357-р от 30.12.2010</t>
  </si>
  <si>
    <t>Расходомер 
ультразвуковой 
«Парус-СУ-02»-100/
100-020/020-Р</t>
  </si>
  <si>
    <t>Распоряжение администрации Темрюкского 
городского поселения Темрюкского района   
№  372-р от 07.11.2011</t>
  </si>
  <si>
    <t>Распоряжение администрации Темрюкского 
городского поселения Темрюкского района   
№  429-р от 30.12.2011</t>
  </si>
  <si>
    <t xml:space="preserve">Расходомер 
ультразвуковой 
«Парус-СУ-02»-100/
100-015/015-Р, (3 ед.) </t>
  </si>
  <si>
    <t>Распоряжение администрации Темрюкского 
городского поселения Темрюкского района   
№  362-р от 25.12.2012</t>
  </si>
  <si>
    <t>Расходомер 
ультразвуковой 
«Парус-СУ-02»-065/
100-020/020-Р</t>
  </si>
  <si>
    <t>Трансформатор 
масляный ТМГ
630/10/0,4У/Ун-0 
(звезда/звезда)</t>
  </si>
  <si>
    <t>Распоряжение администрации Темрюкского 
городского поселения Темрюкского района   
№  319-р от 22.11.2012</t>
  </si>
  <si>
    <t xml:space="preserve">Расходомер 
ультразвуковой 
«Парус-СУ-02»-100/
100-015/015, (3 ед.) </t>
  </si>
  <si>
    <t>Распоряжение администрации Темрюкского 
городского поселения Темрюкского района   
№  153-р от 05.07.2013</t>
  </si>
  <si>
    <t xml:space="preserve">Система цифровой телефонизации, 
г. Темрюк, 
ул. Первомайская, 
39/1 (здание главного производственного 
корпуса) </t>
  </si>
  <si>
    <t xml:space="preserve">Распоряжение администрации Темрюкского 
городского поселения Темрюкского района   
№ 392-р от 29.12.2012 </t>
  </si>
  <si>
    <t>Насос FA 
08.66W-180+T 
20.1-2/22G, (2 ед.)</t>
  </si>
  <si>
    <t xml:space="preserve">Насос Иртыш 
ПФ1 65/160.132-
3/2-026 </t>
  </si>
  <si>
    <t xml:space="preserve">Распоряжение администрации Темрюкского 
городского поселения Темрюкского района   
№ 377-р от 30.12.2013 </t>
  </si>
  <si>
    <t>Прибор SK-712/
sd 2-15 (17-33А)</t>
  </si>
  <si>
    <t>Преобразователь 
частоты R1200-030G/
037Р-4,30/37 кВт</t>
  </si>
  <si>
    <t>Распоряжение администрации Темрюкского 
городского поселения Темрюкского района   
№ 179-р от 20.07.2015</t>
  </si>
  <si>
    <t>Распоряжение администрации Темрюкского 
городского поселения Темрюкского района   
№ 191-р от 06.08.2015</t>
  </si>
  <si>
    <t>Бидистиллятор 
стеклянный 
UD-2016</t>
  </si>
  <si>
    <t>Распоряжение администрации Темрюкского 
городского поселения Темрюкского района   
№ 228-р от 24.09.2015</t>
  </si>
  <si>
    <t>Фотометр 
КФК-3-01</t>
  </si>
  <si>
    <t>Распоряжение администрации Темрюкского 
городского поселения Темрюкского района   
№ 223-р от 16.09.2015</t>
  </si>
  <si>
    <t xml:space="preserve">Автоматизированная 
пожарная система (АПС) 
и система оповещения людей 
о пожаре, г. Темрюк, 
ул. Первомайская, 
39/1 (здание главного производственного корпуса) </t>
  </si>
  <si>
    <t>Распоряжение администрации Темрюкского 
городского поселения Темрюкского района   
№ 292-р от 14.12.2015</t>
  </si>
  <si>
    <t xml:space="preserve">Пожарная сигнализация, 
г. Темрюк, 
ул. Первомайская, 39/1 
(здание бытового корпуса) </t>
  </si>
  <si>
    <t xml:space="preserve">Пожарная сигнализация, 
г. Темрюк, 
ул. Первомайская, 39/1 
(здание проходной) </t>
  </si>
  <si>
    <t xml:space="preserve">Пожарная сигнализация, 
г. Темрюк, (здание насосной станции 2 подъема: автодорога: 
г.Темрюк-г.Краснодар- 
г.Кропоткин-граница Ставропольского края, 
КМ 19+200 (слева от 
автодороги), участок № 1) </t>
  </si>
  <si>
    <t>Распоряжение администрации Темрюкского 
городского поселения Темрюкского района   
№ 154-р от 14.06.2016</t>
  </si>
  <si>
    <t>Пожарная сигнализация, 
г. Темрюк, порт 
(здание производственного корпуса ОСК)</t>
  </si>
  <si>
    <t>Распоряжение администрации Темрюкского 
городского поселения Темрюкского района   
№ 326-р от 14.06.2016</t>
  </si>
  <si>
    <t>Насосы 2СМ 
250-200-200а/4, (2 ед.)</t>
  </si>
  <si>
    <t>Ультразвуковой уровнемер Sensus 5 (здание главной насосной станции: г. Темрюк, 
ул. Яна Фабрициуса, 1 А)</t>
  </si>
  <si>
    <t>Преобразователь частоты 
VLT AQUA Drive FC-202Р
160 кВт (здание главной насосной станции: г. Темрюк, 
ул. Яна Фабрициуса, 1А)</t>
  </si>
  <si>
    <t xml:space="preserve">Преобразователь частоты 
VLT AQUA Drive FC-202N
200 кВт (здание насосной станции 2 подъема: автодорога: 
г. Темрюк- г. Краснодар - 
г. Кропоткин -граница 
Ставропольского края, 
КМ 19+200 (слева от 
автодороги), участок №1) </t>
  </si>
  <si>
    <t>Насос ЭЦВ 8-40-90</t>
  </si>
  <si>
    <t>Насос ЭЦВ 8-25-100</t>
  </si>
  <si>
    <t>Клапан обратный поворотный Ду400 ру16 однодисковый 
чугун (2)</t>
  </si>
  <si>
    <t>Насосный агрегат СМ 150-
125-315а/4 дв.30/1500</t>
  </si>
  <si>
    <t>Насос фекальный СМ 125-
80-315б/4 дв.15/1500 (1)</t>
  </si>
  <si>
    <t>Насос фекальныйСМ 125-80-
315б/4 дв.15/1500 (2)</t>
  </si>
  <si>
    <t>Система контроля учетного доступа г. Темрюк ул. Перво-
майская 39/1 (здание проходной)</t>
  </si>
  <si>
    <t>Электродвигатель 
5АИ 250М2 90кВт</t>
  </si>
  <si>
    <t>Система вентиляции в
помещении электролизной</t>
  </si>
  <si>
    <t>Система видеонаблюдения 
территории 
ул. Комсомольская,25</t>
  </si>
  <si>
    <t>Система видеонаблюдения 
территории ул. Первомай-
ская, 39/1</t>
  </si>
  <si>
    <t>Насос погружной фекальный Иртыш ПФ1 65/160.132-3/2-016</t>
  </si>
  <si>
    <t>Насос ГНОМ 50-50</t>
  </si>
  <si>
    <t>Насос погружной 
ЭЦВ 8-40-110</t>
  </si>
  <si>
    <t xml:space="preserve">Насос погружной 
ЭЦВ 8-40-110 </t>
  </si>
  <si>
    <t>Дизельный генератор 
Elitech ДЭС 8000 ЕТМ</t>
  </si>
  <si>
    <r>
      <t>Насос Иртыш ПФ1 
65/160.132-3/2-016</t>
    </r>
    <r>
      <rPr>
        <b/>
        <sz val="11"/>
        <rFont val="Times New Roman"/>
        <family val="1"/>
        <charset val="204"/>
      </rPr>
      <t xml:space="preserve"> </t>
    </r>
  </si>
  <si>
    <t xml:space="preserve">Насос Иртыш ПФ1 
65/160.132-3/2-016  </t>
  </si>
  <si>
    <t>Электродвигатель А250М2 
90 кВт 3000 об/мин, 380/
660В, IM1081</t>
  </si>
  <si>
    <t>Косилка 
ротационная 
навесная</t>
  </si>
  <si>
    <t>Вентилятор 
ВКР 4С</t>
  </si>
  <si>
    <t>Щит силовой 
70-1-03 УЗ 
(спец.)</t>
  </si>
  <si>
    <t>Весы 
ВЛКТ-500</t>
  </si>
  <si>
    <t>Расширительный  
бачок</t>
  </si>
  <si>
    <t>Стол 
лабораторный 
120*60*80</t>
  </si>
  <si>
    <t>Табурет 
М92-101</t>
  </si>
  <si>
    <t>Стол 
1-тумбовый</t>
  </si>
  <si>
    <t>Стол для 
компьютера 
КВАТРО-2</t>
  </si>
  <si>
    <t>Мебель 
офисная (стол 
с приставкой)</t>
  </si>
  <si>
    <t>Холодильник 
"Саратов" 258</t>
  </si>
  <si>
    <t xml:space="preserve">Стол 2-х 
тумбовый </t>
  </si>
  <si>
    <t>Комод  
"Мечта"</t>
  </si>
  <si>
    <t>Стелаж Симба 
с-07 (3 ед.)</t>
  </si>
  <si>
    <t>Стелаж 
Симба с-08</t>
  </si>
  <si>
    <t>Стол 
750*1400*1100</t>
  </si>
  <si>
    <t>Распоряжение администрации Темрюкского городского поселения Темрюкского района № 253-р от 25.12.2007</t>
  </si>
  <si>
    <t>Стол 
(закругленный) 
(4 ед.)</t>
  </si>
  <si>
    <t>Подставка 
для хранения 
металла</t>
  </si>
  <si>
    <t>Подставка 
для хранения 
металла, (6 ед.)</t>
  </si>
  <si>
    <t>Полотно 
виниловое 
банерное</t>
  </si>
  <si>
    <t>Забор и 
ограждение</t>
  </si>
  <si>
    <t>Распоряжение главы муниципального образования 
Темрюкски района 
№ 1124 от 31.20.2006</t>
  </si>
  <si>
    <t>Бетонно-асфальтовая 
площадка (часть 
территории
производственной 
базы - 5477,2 м2)</t>
  </si>
  <si>
    <t>Площадка для 
мусорных контейнеров, 
г.Темрюк, ул. Бувина 
(между ул.Декабристов 
и ул. Чернышевского)</t>
  </si>
  <si>
    <t>Распоряжение администрации Темрюкского городского поселения Темрюкского района № 330-р от 13.12.2010</t>
  </si>
  <si>
    <t>Площадка для 
мусорных контейнеров
г.Темрюк, 
ул. Октябрьская 
(район бани), 2 ед.</t>
  </si>
  <si>
    <t>Площадка для 
мусорных контейнеров
г.Темрюк, 
ул. 27 Сентября-
Широкий прогон</t>
  </si>
  <si>
    <t>Площадка для 
мусорных контейнеров
г.Темрюк, ул.Калинина- 
музей "Военная горка", 
(2 ед.)</t>
  </si>
  <si>
    <t>Навес 
шиферный 
(лит.Г3 - 66,4 м2)</t>
  </si>
  <si>
    <t>Навес из 
шиферной 
кровли (лит. Г5 - 
448,3 м2)</t>
  </si>
  <si>
    <t>Туалет 
(лит. Г6 - 9,5 м2)</t>
  </si>
  <si>
    <t>Самосвал 
грузовой ГАЗ3307, 
гос. № Е 988 КВ 123</t>
  </si>
  <si>
    <t>Распоряжение администрации Темрюкского городского поселения Темрюкского района № 375-р от 29.12.2012</t>
  </si>
  <si>
    <t>Самосвал 
ЗИЛ431412 
гос. № Е 489 УМ 93</t>
  </si>
  <si>
    <t>Распоряжение администрации Темрюкского городского поселения Темрюкского района №  147-р от 23.07.2018</t>
  </si>
  <si>
    <t>Автосамосвал 
КАМАЗ-55111С,
гос. № О 984 ТХ 93</t>
  </si>
  <si>
    <t>Распоряжение администрации Темрюкского городского поселения Темрюкского района №  242-р от 02.09.2010</t>
  </si>
  <si>
    <t>Мусоровоз на базе 
шасси ГАЗ-3307
спецавтотранспорт
гос. № А 135 УА 93</t>
  </si>
  <si>
    <t>Мусоровоз 
специализированный 
с боковой загрузкой
КО-440-3, 
гос. № У 384 УВ 93</t>
  </si>
  <si>
    <t>Мусоровоз 473857 
гос. № О 985 ТХ 93</t>
  </si>
  <si>
    <t>Мусоровоз КО-440-7, 
гос. № Р 644 ВА 123</t>
  </si>
  <si>
    <t>Товарная накладная
№ 1693 от 12.10.2011</t>
  </si>
  <si>
    <t>Мусоровоз КО-440-7, 
гос. № Р 645 ВА 123</t>
  </si>
  <si>
    <t>Мусоровоз КО-440, 
гос. № Р 972 ХС 123</t>
  </si>
  <si>
    <t>Товарная накладная
№ 1950 от 17.11.2011</t>
  </si>
  <si>
    <t>Мусоровоз КО-440А1, 
гос. № С 014 ХС 123</t>
  </si>
  <si>
    <t>Автомобиль 
бортовой ГАЗ-3307 
гос. № К672ОР23</t>
  </si>
  <si>
    <t>Распоряжение администрации Темрюкского городского поселения Темрюкского района № 11-р от 30.01.2015</t>
  </si>
  <si>
    <t>Передвижная 
мастерская 3034LP, 
гос. № Х857ОТ123</t>
  </si>
  <si>
    <t>Распоряжение администрации Темрюкского городского поселения Темрюкского района № 91-р от 27.04.2015</t>
  </si>
  <si>
    <t>Мусоровоз марки 
КО-440А1, 
гос. № В 617 ОХ 123</t>
  </si>
  <si>
    <t>Распоряжение администрации Темрюкского городского поселения Темрюкского района №  106-р от 14.05.2015</t>
  </si>
  <si>
    <t>Специализированное пассажирское ТС 
(8 мест) ГАЗ-3221, 
гос. № В 606 ОХ 123</t>
  </si>
  <si>
    <t>Распоряжение администрации Темрюкского городского поселения Темрюкского района № 107-р от 14.05.2015</t>
  </si>
  <si>
    <t>Автомобиль легковой 
марки LADA, KS015L,
LADA LARGUS, 
гос. №  Р 888 ВН 123</t>
  </si>
  <si>
    <t>Распоряжение администрации Темрюкского городского поселения Темрюкского района№ 319-р от 30.12.2015</t>
  </si>
  <si>
    <t xml:space="preserve">Легковой автомобиль 
ВАЗ-21053 
(LADA2105) 
гос.№ В 498 НВ 93 </t>
  </si>
  <si>
    <t>Распоряжение администрации Темрюкского городского поселения Темрюкского района № 368-р от 27.11.2017</t>
  </si>
  <si>
    <t>Экскаватор 
гидравлический 
ЭО-2621 (колесный), 
гос. 23 КУ № 2905</t>
  </si>
  <si>
    <t>Распоряжение администрации Темрюкского городского поселения Темрюкского района № 129-р от 18.05.2016</t>
  </si>
  <si>
    <t>Мусоровоз МК-1441-14 
на шасси ГАЗ-С41R33, 
гос. № В 602 СК 123</t>
  </si>
  <si>
    <t>Распоряжение администрации Темрюкского городского поселения Темрюкского района № 296-р от 31.12.2019</t>
  </si>
  <si>
    <t>Мусоровоз марки 
КО-440К20, 
гос. №  М 231 СА 123</t>
  </si>
  <si>
    <t>Распоряжение администрации Темрюкского городского поселения Темрюкского района № 285-р от 27.10.2016</t>
  </si>
  <si>
    <t>Мусоровоз с 
задней загрузкой 
КО-440, 
гос. № Т 608 СН 93</t>
  </si>
  <si>
    <t>Распоряжение администрации Темрюкского городского поселения Темрюкского районае № 364-р от 26.12.2016</t>
  </si>
  <si>
    <t>Мусоровоз марки 
КО-440-7, 
гос. №Е676 УК123</t>
  </si>
  <si>
    <t>Распоряжение администрации Темрюкского городского поселения Темрюкского района № 160-р от 06.08.2018</t>
  </si>
  <si>
    <t>Автомобиль марки 
УАЗ-3303 (прочие 
специальные); 
гос. №  К681ОР23</t>
  </si>
  <si>
    <t>Распоряжение администрации Темрюкского городского поселения Темрюкского района № 240 -р от 31.10.2019</t>
  </si>
  <si>
    <t>Станок 
токарный</t>
  </si>
  <si>
    <t>Тельфер</t>
  </si>
  <si>
    <t>Пилорама 
ленточная с заточным приспособлением</t>
  </si>
  <si>
    <t>Прес большой</t>
  </si>
  <si>
    <t>Станок КСМ 
(пилорама)</t>
  </si>
  <si>
    <t>Станок 
вертикально-
фрезерный</t>
  </si>
  <si>
    <t>Станок 
рейсмусный</t>
  </si>
  <si>
    <t>Станок 
долбежный</t>
  </si>
  <si>
    <t>Станок 
дереообра-
батывающий</t>
  </si>
  <si>
    <t>Станок 
сверлильный</t>
  </si>
  <si>
    <t xml:space="preserve">Станок 
фрезерный </t>
  </si>
  <si>
    <t>Компрессор 
ЗИЛ</t>
  </si>
  <si>
    <t xml:space="preserve">Грейферный 
ковш ЭО-2202.
40.00.000СБ </t>
  </si>
  <si>
    <t>Распоряжение администрации Темрюкского городского поселения Темрюкского района № 132-р от 17.06.2013</t>
  </si>
  <si>
    <t xml:space="preserve">Пресс 
пакетировочный 
PRESSMAX 510 
(вертикальный 
гидравлический) </t>
  </si>
  <si>
    <t>Распоряжение администрации Темрюкского городского поселения Темрюкского района № 196-р от 24.08.2015</t>
  </si>
  <si>
    <t>Дизель-генератор 
АД24-Т400 "SKAT"</t>
  </si>
  <si>
    <t>Распоряжение администрации Темрюкского городского поселения Темрюкского района № 308-р от 29.09.2017</t>
  </si>
  <si>
    <t>Емкость 
металлическая</t>
  </si>
  <si>
    <t>Выпрямитель</t>
  </si>
  <si>
    <t>Контейнер</t>
  </si>
  <si>
    <t>Контейнеры для 
ТБО (V - 0,75 м3) 
(30 ед.)</t>
  </si>
  <si>
    <t>Распоряжение администрации Темрюкского городского поселения Темрюкского района №  171-р от 19.07.2013</t>
  </si>
  <si>
    <t>Контейнеры для 
ТБО (V - 0,75 м3) 
(44 ед.)</t>
  </si>
  <si>
    <t>Распоряжение администрации Темрюкского городского поселения Темрюкского района № 109 -р от 05.06.2014</t>
  </si>
  <si>
    <t>Контейнеры для 
сбора ТБО (V - 8,0 м3) 
(12 ед.)</t>
  </si>
  <si>
    <t>Распоряжение администрации Темрюкского городского поселения Темрюкского района №  105-р от 14.05.2015</t>
  </si>
  <si>
    <t>Контейнеры для с
бора ТБО (V - 0,75 м3) 
(106 ед.)</t>
  </si>
  <si>
    <t>Распоряжение администрации Темрюкского городского поселения Темрюкского района №  154-р от 25.06.2015</t>
  </si>
  <si>
    <t>Бункер-контейнер 
для ТБО (V - 8 м3)
(11 ед).</t>
  </si>
  <si>
    <t>Распоряжение администрации Темрюкского городского поселения Темрюкского района № 152-р от 22.05.2017</t>
  </si>
  <si>
    <t>Бункер-контейнер 
для ТБО (V - 8 м3)</t>
  </si>
  <si>
    <t>Контейнеры для 
ТБО (V - 0,75 м3) 
(57 ед.)</t>
  </si>
  <si>
    <t>Распоряжение администрации Темрюкского городского поселения Темрюкского района №  95-р от 23.05.2018</t>
  </si>
  <si>
    <t>Бункер-контейнер 
для ТБО (V - 8 м3)
(4 ед.)</t>
  </si>
  <si>
    <t>Бункер-контейнер 
для сбора ТКО 
(металлический, 
V - 8 м3), (3 ед.)</t>
  </si>
  <si>
    <t>Распоряжение администрации Темрюкского городского поселения Темрюкского района № 244-р от 31.10.2018</t>
  </si>
  <si>
    <t>Бункер для 
твердых коммунальных 
отходов  (V - 8 м3), (металлический)</t>
  </si>
  <si>
    <t>Распоряжение администрации Темрюкского городского поселения Темрюкского района №  132-р от 25.06.2019</t>
  </si>
  <si>
    <t>Бункер для 
твердых коммунальных 
отходов  (V - 8 м3), (металлический), 4 ед.</t>
  </si>
  <si>
    <t>Контейнер для 
твердых коммунальных 
отходов (V - 0,75 м3), (металлический), (50 ед.)</t>
  </si>
  <si>
    <t xml:space="preserve">Казна Темрюкского городского поселения 
Темрюкского района </t>
  </si>
  <si>
    <t>Железнодорожный 
путь г.Темрюк, западная производственная зона</t>
  </si>
  <si>
    <t>Распоряжение главы
муниципального
образования 
Темрюкский район
№ 1224-р, 31.10.2006</t>
  </si>
  <si>
    <t>Наружные сети связи: телефонная канализация
(364 м) г.Темрюк, ул.Анжиевского, 55</t>
  </si>
  <si>
    <t>Лестница 
(металлическая), 
г. Темрюк, 
ул. Пушкина</t>
  </si>
  <si>
    <t>Пешеходный спуск 
от ул.Шопена 
(между 125-м и 127-м 
домами) до ул. Проле-
тарской в г. Темрюке</t>
  </si>
  <si>
    <t>Распоряжение главы
муницпального
образования 
Темрюкский район 
№ 1289-р, 18.08.2009</t>
  </si>
  <si>
    <t>Туалетный 
модуль-павильон 
(2-х местный),
(г. Темрюк, 
ул. Р. Люксембург, 
парк им. Пушкина)</t>
  </si>
  <si>
    <t>Распоряжение администрации Темрюкского городского поселения Темрюкского района  № 164-р
02.07.2015</t>
  </si>
  <si>
    <t>Туалетный 
модуль-павильон 
(4-х местный)</t>
  </si>
  <si>
    <t>Распоряжение администрации Темрюкского городского поселения Темрюкского района  № 371-р
30.12.2016</t>
  </si>
  <si>
    <t>ДЕТСКИЕ ПЛОЩАДКИ</t>
  </si>
  <si>
    <t>Детская площадка (г. Темрюк,  ул. Ленина, 47)</t>
  </si>
  <si>
    <t>Игровой комплекс (6100х3300х2900) мм</t>
  </si>
  <si>
    <t>Распоряжение администрации Темрюкского 
городского поселения Темрюкского района  
№ 142-р от 05.07.2018</t>
  </si>
  <si>
    <t>Детский домик 
«Елочка» 
(1300х1050х1300) мм</t>
  </si>
  <si>
    <t>Песочница 
«Хижина» 
(1500х1400х1500)</t>
  </si>
  <si>
    <t>Качели-балансир 
(2300х450х400) мм</t>
  </si>
  <si>
    <t>Карусель 
(1200х1200х800) мм</t>
  </si>
  <si>
    <t>Диван 
парковый 
(1900х600х850) мм, 
(2 ед.)</t>
  </si>
  <si>
    <t>Скамья 
деревянная на 
металлических
стойках, (17 ед.)</t>
  </si>
  <si>
    <t>Скамья 
деревянная на 
металлических 
стойках</t>
  </si>
  <si>
    <t xml:space="preserve">Урна 
(330х280х950) мм, 
(2 ед.)  </t>
  </si>
  <si>
    <t>Урна 
(330х280х950) мм, 
(18 ед.)</t>
  </si>
  <si>
    <t>Детская площадка (г. Темрюк,  ул. Ленина, 79)</t>
  </si>
  <si>
    <t>Игровой 
комплекс 
(5400х3850х2900) мм</t>
  </si>
  <si>
    <t>Корабль 
(2600х1300х1350) мм</t>
  </si>
  <si>
    <t>Карусель 
(1865х1865х940) мм</t>
  </si>
  <si>
    <t>Качели на цепочках 
двойные (брус) 
(3750х1600х2500) мм</t>
  </si>
  <si>
    <t>Качалка на 
пружине «Дельфин»
(1100х860х1000) мм</t>
  </si>
  <si>
    <t>Песочница 
«Патио»</t>
  </si>
  <si>
    <t>Диван парковый
(1900х600х850) мм, 
(2 ед.)</t>
  </si>
  <si>
    <t>Скамья деревянная 
на металлических 
стойках</t>
  </si>
  <si>
    <t>Скамья деревянная 
на металлических 
стойках, (7 ед.)</t>
  </si>
  <si>
    <t>Урна для 
мусора уличная 
металлическая 
(парковая), (8 ед.)</t>
  </si>
  <si>
    <t>Детское игровое оборудование (г. Темрюк,  ул. Светлая (в районе жилого дома № 13)</t>
  </si>
  <si>
    <t>Игровой 
комплекс ДИК-3</t>
  </si>
  <si>
    <t>Распоряжение администрации Темрюкского
городского поселения Темрюкского района  
№ 177-р от 23.08.2018</t>
  </si>
  <si>
    <t>Домик Д-2</t>
  </si>
  <si>
    <t>Карусель Кр-3</t>
  </si>
  <si>
    <t>Качели КЧ-6 
двойные</t>
  </si>
  <si>
    <t>Качели-балансир 
К6-2</t>
  </si>
  <si>
    <t>Скамья 
детская с 
навесом</t>
  </si>
  <si>
    <t>Урна уличная 
УК-1К с 
козырьком</t>
  </si>
  <si>
    <t>Распоряжение администрации Темрюкского 
городского поселения Темрюкского района  
№ 328-р от 29.12.2018</t>
  </si>
  <si>
    <t>Распоряжение администрации Темрюкского 
городского поселения Темрюкского района  
№ 334-р, 29.12.2018</t>
  </si>
  <si>
    <t>Стенка 
шведская с 
турником</t>
  </si>
  <si>
    <t>Качалка на 
пружине «Катер»</t>
  </si>
  <si>
    <t>Спираль</t>
  </si>
  <si>
    <t>Детское игровое оборудование (г. Темрюк,  ул. Ленина, 92)</t>
  </si>
  <si>
    <t>Качалка на 
пружине 
«Вертолет»</t>
  </si>
  <si>
    <t>Качели 
двойные</t>
  </si>
  <si>
    <t>Детское игровое оборудование (г. Темрюк,  ул. Мира, 152/8)</t>
  </si>
  <si>
    <t>Качалка на 
пружине 
«Машина»</t>
  </si>
  <si>
    <t>Скамейка</t>
  </si>
  <si>
    <t>Детское игровое оборудование (г. Темрюк,  ул. Октябрьская, 175)</t>
  </si>
  <si>
    <t>Детское игровое оборудование (г. Темрюк,  ул. Краснодарская – ул. Черноморская)</t>
  </si>
  <si>
    <t>Игровой 
комплекс</t>
  </si>
  <si>
    <t>Детское игровое оборудование (г. Темрюк,  Труда 112)</t>
  </si>
  <si>
    <t>Детский 
спортивный 
комплекс</t>
  </si>
  <si>
    <t>Детское игровое оборудование (г. Темрюк, ул. Октябрьская, 135)</t>
  </si>
  <si>
    <t xml:space="preserve">Детский 
игровой 
комплекс 
ИКС-БИО-1.7 </t>
  </si>
  <si>
    <t>Распоряжение администрации Темрюкского 
городского поселения Темрюкского района  
№ 300-р от 31.12.2019</t>
  </si>
  <si>
    <t>Качели КЧ-2</t>
  </si>
  <si>
    <t>Качели-балансир 
КАЧ-1.4</t>
  </si>
  <si>
    <t>Карусель 
КР-07</t>
  </si>
  <si>
    <t>Качалка на 
пружине "Мотоцикл" 
КА-1.10, (2 ед.)</t>
  </si>
  <si>
    <t>Детская 
песочница 
с защитой 
МФ-1.32</t>
  </si>
  <si>
    <t>Скамья уличная 
СК14, (7 ед.)</t>
  </si>
  <si>
    <t>Урна 
УК-13 (3 ед.)</t>
  </si>
  <si>
    <t>Спортивное оборудование (г. Темрюк, ул. Октябрьская, 135)</t>
  </si>
  <si>
    <t>Тренажёр 
Диск-Жим</t>
  </si>
  <si>
    <t>Тренажёр 
"Гребная Тяга"</t>
  </si>
  <si>
    <t>Тренажёр 
"Скамья для пресса"</t>
  </si>
  <si>
    <t>Тренажёр 
"Бицепс"</t>
  </si>
  <si>
    <t>Тренажёр 
"Орбитрек"</t>
  </si>
  <si>
    <t>Workout 
комплексы 
ВК-016</t>
  </si>
  <si>
    <t>Ворота мини-футбольные 
сборные, стальные с
разметкой (сетка мини-футбольная белая - 1 ед.; противовесы по 50 кг 
для мини-футбольных 
ворот - 2 ед.)</t>
  </si>
  <si>
    <t>Ворота мини-футбольные 
сборные, стальные с 
разметкой (сетка мини-футбольная белая - 1 ед.; противовесы по 50 кг 
для мини-футбольных 
ворот - 2 ед.)</t>
  </si>
  <si>
    <t>Щит баскетбольный 
игровой из монолитного поликарбоната на 
металлической раме 
с разметкой с 
алюминиевым уголком 
(1800 х 1050 мм) (ферма баскетбольная настенная стационарная - 1 ед.; 
кольцо баскетбольное-1 ед.; 
сетка б/б белая - 1 ед.)</t>
  </si>
  <si>
    <t>Щит баскетбольный 
игровой из монолитного поликарбоната на 
металлической раме 
с разметкой с 
алюминиевым уголком 
(1800 х 1050 мм) (ферма баскетбольная настенная стационарная - 1 ед.; 
кольцо баскетбольное-1 ед.; сетка б/б белая - 1 ед.)</t>
  </si>
  <si>
    <t>Скамья 
уличная 
СК14, (4 ед.)</t>
  </si>
  <si>
    <t>Урна 
УК-13, (3 ед.)</t>
  </si>
  <si>
    <t>Детское игровое оборудование (г. Темрюк, ул. Ленина, 98)</t>
  </si>
  <si>
    <t>Детский 
игровой 
комплекс 
ИКС-1.37</t>
  </si>
  <si>
    <t>Качалка на пружине 
"Мотоцикл" КА-1.10</t>
  </si>
  <si>
    <t>Детская 
песочница с з
ащитой МФ-1.32</t>
  </si>
  <si>
    <t>Беседка "САМ"</t>
  </si>
  <si>
    <t>Скамья 
уличная СК14</t>
  </si>
  <si>
    <t>Урна УК-13</t>
  </si>
  <si>
    <t>Схема 
газоснабжения 
города Темрюка</t>
  </si>
  <si>
    <t>Распоряжение администрации Темрюкского 
городского поселения Темрюкского района  
№ 139-р от 02.07.2018</t>
  </si>
  <si>
    <t xml:space="preserve">Урны каменные 
(автобусные остановки, расположенные по 
ул. Карла Маркса 
в г. Темрюке), 5 ед. </t>
  </si>
  <si>
    <t>Распоряжение администрации Темрюкского 
городского поселения Темрюкского района  
№ 345-р от 29.12.2018</t>
  </si>
  <si>
    <t>Урна каменная 
(автобусная остановка, расположенная по 
ул. Карла Маркса 
в г. Темрюке)</t>
  </si>
  <si>
    <t>Скамья уличная 
СК14, (10 ед.)
(многоквартирный 
жилой дом: г. Темрюк, 
ул. Октябрьская, 135)</t>
  </si>
  <si>
    <t>Скамья уличная 
СК14, (5 ед.)
(многоквартирный 
жилой дом: г. Темрюк, 
ул. Ленина, 100)</t>
  </si>
  <si>
    <t>Скамья уличная 
СК14, (2 ед.)
(многоквартирный 
жилой дом: г. Темрюк,
 ул. Ленина, 98)</t>
  </si>
  <si>
    <t>Скамья уличная 
СК14, (3 ед.)
(многоквартирный 
жилой дом: г. Темрюк, 
ул. Ленина, 98)</t>
  </si>
  <si>
    <t>Урна УК-13, (10 ед.)
(многоквартирный
 жилой дом: г. Темрюк, 
ул. Октябрьская, 135)</t>
  </si>
  <si>
    <t>Урна УК-13, (5 ед.)
(многоквартирный 
жилой дом: г. Темрюк, 
ул. Ленина, 100)</t>
  </si>
  <si>
    <t>Урна УК-13, (5 ед.)
(многоквартирный 
жилой дом: г. Темрюк, 
ул. Ленина, 98)</t>
  </si>
  <si>
    <t>Автоматизированная 
система мониторинга 
и управления 
уличным освещение 
(АСМУ УО) 
в комплекте, 48 ед.</t>
  </si>
  <si>
    <t>Распоряжение администрации Темрюкского городского поселения Темрюкского района № 135-р
от 28.06.2019</t>
  </si>
  <si>
    <t>Светодиодная 
конструкция 
«Фонтан № 3» 
(статика, размер:
 h - 3,5 м, d - 6 м)</t>
  </si>
  <si>
    <t>Распоряжение администрации Темрюкского городского поселения Темрюкского района  № 144-р
от 10.07.2019</t>
  </si>
  <si>
    <t>Сооружения (объекты электросетевого хозяйства)</t>
  </si>
  <si>
    <t xml:space="preserve">Воздушная линия-10 кВ 
фидер Т-3 (224 ж/б оп.и 2
металич.,провод А-70
и А-50), ул.Калинина-
п.Замосты,  L- 18,05 км </t>
  </si>
  <si>
    <t>Распоряжение администрации Темрюкского 
городского поселения Темрюкского района 
№ 1252-р от 02.11.2006</t>
  </si>
  <si>
    <t>Договор аренды № 215 НС-ДА
от 01.12.2009</t>
  </si>
  <si>
    <t xml:space="preserve">Воздушная линия-10 кВ 
фидер Т-5 (93 ж/б опоры,
провод А-70 ), 
ул. К. Маркса, L-5,24 км </t>
  </si>
  <si>
    <t>Воздушная линия-10 кВ 
фидер РЗ-5 от ПС 35/10 
"РЗ" (провод А-70 и А-50), 
порт Темрюк, L-1,2 км</t>
  </si>
  <si>
    <t xml:space="preserve">Воздушная линия-10 кВ 
отпайка фидера Т-12 к КТП
46,63 (ж\б опоры 
провод АС-50-70) 
гор.ПМК-6, ул. Коллон-
тай,  L-0,15 км </t>
  </si>
  <si>
    <t>ВЛ-10 кВ фидер 
"Охот.база Темрючанка" 
(105 ж\б опор и провод 
АС-50) Левый берег 
Кубани-Азов.,  L-5 км</t>
  </si>
  <si>
    <t>Воздушная линия-6 кВ 
отпайка фидера КУ-11-144,734,114,745 (12 ж\б 
опор и провода А-70) 
Водозабор, L-0,51 км</t>
  </si>
  <si>
    <t>Воздушная линия-10 кВ 
отпайка Ф Т-10 к ТП-39, 
92, 94, 98, 99, 134, 764
(ж\б опоры А-70) 
ул. Макарова, 
пер. Курчанский,  
L-0,41 км</t>
  </si>
  <si>
    <t>Воздушная линия-10 кВ 
фидер РЗ-7 от ПС 35/10 
"РЗ", порт Темрюк,  
L-2,633 км</t>
  </si>
  <si>
    <t>Воздушная линия-10 кВ 
фидер Т-7 г.Темрюк, 
ул.Бувина - п. Семеновод
-ческий,  L - 16,173 км</t>
  </si>
  <si>
    <t>Воздушная линия-10 кВ отпайка фидера Т-8 от КТП-Т8-781 проводом СИП3 3х(1х70), г. Темрюк (территория ДНТ 
"Родник"),  L-0,330 км</t>
  </si>
  <si>
    <t xml:space="preserve">Воздушная линия 0,4 кВ 
от ТП-Т3-40 выход Ф-5,
ул.Калинина,четная 
сторона, L-0,02 км </t>
  </si>
  <si>
    <t>Воздушная линия 0,4 кВ 
от ТП-Т5-34 /выход 
Ф-3/, L - 0,05 км</t>
  </si>
  <si>
    <t>Воздушная линия 0,4 кВ 
фидер 12 от ТП-Т5-79,  
Проезд 54, L - 0,87км</t>
  </si>
  <si>
    <t>Воздушная линия 0,4 кВ 
фидер 3 от ТП-Т3-61, 
г. Темрюук,  ул. Хвалюна, 
L - 1,0 км</t>
  </si>
  <si>
    <t>Воздушная линия 0,4 кВ 
фидер 2 от ТП-Т3-85, 
ул. Макарова, Калинина, 
42а, L - 0,34 км</t>
  </si>
  <si>
    <t>Воздушная линия 0,4 кВ 
фидер 3 от ТП-Т7-3, 
ул. Космонавтов, 
L - 2,169 км</t>
  </si>
  <si>
    <t>Воздушная линия 0,4 кВ 
фидер 6 от ТП-Т5-9, 
ул. Мира, L - 1,548 км</t>
  </si>
  <si>
    <t>Воздушная линия 0,4 кВ 
фидер 6 от ТП-Т5-1, 
г. Темрюк, ж/дома  
ул. Ленина, 81, 83, 
L  -0,512 км</t>
  </si>
  <si>
    <t>Воздушная линия 0,4 кВ 
фидер 9 от ТП-Т7-47, ул.Володарского,
L-1,345 км</t>
  </si>
  <si>
    <t>Воздушная линия 0,4 кВ 
фидер 4 от ТП-Т3-61, 
г. Темрюк,  д/сад, 
ул. Красноармейская, 
ул. Р.Люксембург, 
L - 0,385 км</t>
  </si>
  <si>
    <t>Воздушная линия 0,4 кВ 
фидер 2 от ТП-Т5-9, 
ул. Энгельса, L - 1,03 км</t>
  </si>
  <si>
    <t>Воздушная линия 0,4 кВ 
фидер 2 отТП-Т7-8, 
ул.Победа, L-0,565 км</t>
  </si>
  <si>
    <t xml:space="preserve">Воздушная линия 0,4 кВ 
фидер 1 от ТП-Т3-32, 
ул. Новицкого, L - 0,44 км </t>
  </si>
  <si>
    <t>Воздушная линия 0,4 кВ 
фидер 2 от ТП-Т3-26, 
г. Темрюк, ул. Анапская, 
L - 0,8 км</t>
  </si>
  <si>
    <t xml:space="preserve">Воздушная линия 0,4 кВ 
фидер 6 от ТП-Т5-30 
ж\д Ленина 176-178-180, 
L - 0,7 км </t>
  </si>
  <si>
    <t xml:space="preserve">Воздушная линия 0,4 кВ 
фидер 8 от ТП-Т5-30 
ж\д ТРКЗ, L - 0,2 км </t>
  </si>
  <si>
    <t>Воздушная линия 0,4 кВ 
фидер 4 от ТП-Т7-8, 
ул. Победа, L - 1,72 км</t>
  </si>
  <si>
    <t>Воздушная линия 0,4 кВ 
фидер 3 от ТП-Т7-84, 
ул. Урицкого, 
L - 0,436 км</t>
  </si>
  <si>
    <t>Воздушная линия 0,4 кВ 
фидер 2 от ТП-Т5-67, 
ул. Первомайская, 
L - 1,5 км</t>
  </si>
  <si>
    <t xml:space="preserve">Воздушная линия 0,4 кВ 
фидер 2 от ТП-Т7-18, 
ул.Ленина 88-90, 
L-0,265 км </t>
  </si>
  <si>
    <t>Воздушная линия 0,4 кВ 
фидер 1 от ТП-Т5-11, 
ул. Энгельса, L - 1,13 км</t>
  </si>
  <si>
    <t>Воздушная линия 0,4 кВ 
фидер 2 от ТП-Т5-11, ул.К.Маркса, 
L -1,915 км</t>
  </si>
  <si>
    <t>Воздушная линия 0,4 кВ 
фидер 5 от ТП-Т5-11, 
ул. Мира, L - 0,952 км</t>
  </si>
  <si>
    <t>Воздушная линия 0,4 кВ 
фидер 2 от ТП-Т3-41, ул.Мищенко, L - 1,57 км</t>
  </si>
  <si>
    <t>Воздушная линия 0,4 кВ 
фидер 6 от ТП-Т3-85, ул.Калинина, L - 1,3 км</t>
  </si>
  <si>
    <t>Воздушная линия 0,4 кВ 
фидер 3 от ТП-Т5-87, 
ул. Энгельса, 
L - 1,305 км</t>
  </si>
  <si>
    <t>Воздушная линия 0,4 кВ 
фидер 3 от ТП-Т7-5, 
г. Темрюк, ул. Бувина, 
ул. Декабристов, 
ул. Фрунзе, L - 1,110 км</t>
  </si>
  <si>
    <t>Воздушная линия 0,4 кВ 
фидер 2 от ТП-Т5-27, 
ул, Октябрьская, 
L-1,455 км</t>
  </si>
  <si>
    <t>Воздушная линия 0,4 кВ 
фидер 3 от ТП-Т5-27 
Школа № 1, L - 0,25 км</t>
  </si>
  <si>
    <t>Воздушная линия 0,4 кВ 
фидер 2 от ТП-Т7-5, 
ул Бувина (нечетная 
сторона), L - 0,590 км</t>
  </si>
  <si>
    <t>Воздушная линия 0,4 кВ 
фидер 3 от ТП-Т5-11,
 Проезд, 129, L - 0,255км</t>
  </si>
  <si>
    <t>Воздушная линия 0,4 кВ 
фидер 1 от ТП-Т3-43, 
ул. Обороны (ВПУ - 
39 ед.), L - 2,447км</t>
  </si>
  <si>
    <t>Воздушная линия 0,4 кВ 
фидер 5 от ТП-Т5-19 
Нарсуд, L - 0,255 км</t>
  </si>
  <si>
    <t xml:space="preserve">Воздушная линия 0,4 кВ 
фидер 6 от ТП-Т5-16 
Телецентр, L - 0,3 км </t>
  </si>
  <si>
    <t>Воздушная линия 0,4 кВ 
фидер 2 от ТП-Т5-58 
ул. Дарвина, L - 1,317 км</t>
  </si>
  <si>
    <t>Воздушная линия 0,4 кВ 
фидер 1 от ТП-Т5-58 
ул. Труда, L - 1,555 км</t>
  </si>
  <si>
    <t>Воздушная линия 0,4 кВ 
фидер 2 от ТП-Т3-52 
ул. Шопена, L - 0,75 км</t>
  </si>
  <si>
    <t>Воздушная линия 0,4 кВ 
фидер 3 от ТП-Т10-39 п.Курчанский, 
L - 1,38 км</t>
  </si>
  <si>
    <t>Воздушная линия 0,4 кВ 
фидер 2 от ТП-Т10-39, ул.Калинина (четная 
сторона), L - 1,4 км</t>
  </si>
  <si>
    <t>Воздушная линия 0,4 кВ 
фидер 2 от ТП-Т7-36, 
г. Темрюк, ул. Гоголя, 
ул. Бувина, ул. Победы, 
L - 1,521 км</t>
  </si>
  <si>
    <t>Воздушная линия 0,4 кВ 
фидер 4 от ТП-Т5-33, 
ул. Декабристов, 
L- 0,966км</t>
  </si>
  <si>
    <t>Воздушная линия 0,4 кВ 
Ф-2 от ТП-Т5-33, 
ул. Ленина, L- 0,37 км</t>
  </si>
  <si>
    <t>Воздушная линия 0,4 кВ 
фидер 2 от ТП-Т3-32, 
ул. Пролетарская, 
L- 0,76 км</t>
  </si>
  <si>
    <t>Воздушная линия 0,4 кВ 
фидер 2 от ТП-Т3-43сн, 
ул. Мороза-Кр.Партизан-Гражданская, L- 1,527 км</t>
  </si>
  <si>
    <t xml:space="preserve">Воздушная линия 0,4 кВ 
фидер 6 от ТП-Т3-57, 
г.Темрюк, ул.Калинина 
(четная сторона), L-1,87 км </t>
  </si>
  <si>
    <t>Воздушная линия 0,4 кВ 
фидер 1 от ТП-Т3-41, 
ул. Пролетарская, 
L- 1,9 км</t>
  </si>
  <si>
    <t>Воздушная линия 0,4 кВ 
фидер 4 от ТП-Т3-49, ул.Анапская, 
L- 1,685 км</t>
  </si>
  <si>
    <t>Воздушная линия 0,4 кВ 
фидер 2 от ТП-Т3-49, 
ул. Марата, L- 0,8 км</t>
  </si>
  <si>
    <t>Воздушная линия 0,4 кВ 
фидер 1 от ТП-Т3-49, 
ул. Труда, L- 2,615 км</t>
  </si>
  <si>
    <t>1989.</t>
  </si>
  <si>
    <t>Воздушная линия 0,4 кВ 
фидер 8 от ТП-Т7-82, 
ул. Октябрьская, 
L- 0,9 км</t>
  </si>
  <si>
    <t>Воздушная линия 0,4 кВ 
фидер 3 от ТП-Т7-8, 
ул. Советская -Красноармейская, 
L- 1,1 км</t>
  </si>
  <si>
    <t>Воздушная линия 0,4 кВ 
фидер 5 от ТП-Т7-7, 
ул. Советская- ул. Октябрьская, L- 1,26 км</t>
  </si>
  <si>
    <t>Воздушная линия 0,4 кВ 
фидер 3 от ТП-Т3-22
дачиСНТ Ветеран, 
L- 1,65 км</t>
  </si>
  <si>
    <t>Воздушная линия 0,4 кВ 
фидер 1 от ТП-Т8-97, 
ул. Юбилейная, 
L- 0,92 км</t>
  </si>
  <si>
    <t>Воздушная линия 0,4 кВ 
фидер 4 от ТП-Т3-57, 
ул. Калинина (нечетная 
сторона), L- 0,65 км</t>
  </si>
  <si>
    <t>Воздушная линия 0,4 кВ 
фидер 3 от ТП-Т3-41, ул.Щелгунова, 
L- 0,715 км</t>
  </si>
  <si>
    <t>Воздушная линия 0,4 кВ 
фидер 10 от ТП-Т5-79,  
ул. Ленина 102 -
Чернышевского, L- 0,68 км</t>
  </si>
  <si>
    <t>Воздушная линия 0,4 кВ 
фидер 1 от ТП-Т5-34, 
ул. Ленина, 71-73 - 
ул.Таманская 56, L- 0,5 км</t>
  </si>
  <si>
    <t>Воздушная линия 0,4 кВ 
фидер 3 от ТП-Т5-34, 
ул. Ленина 67, 
L- 0,135 км</t>
  </si>
  <si>
    <t xml:space="preserve">Воздушная линия 0,4 кВ 
фидер 6 от ТП-Т5-29, 
L- 0,22 км </t>
  </si>
  <si>
    <t>Воздушная линия 0,4 кВ 
фидер 4 от ТП-3, ул.Советская, L- 2,125 км+C2881:C2882</t>
  </si>
  <si>
    <t>Воздушная линия 0,4 кВ 
фидер 3 от ТП-Т5-10, 
ул.Мира (ВПУ - 39 ед.), 
L- 1,165 км</t>
  </si>
  <si>
    <t>Воздушная линия 0,4 кВ 
фидер2 от ТП-Т5-10, 
ул. Маяковского, 
L- 1,34 км</t>
  </si>
  <si>
    <t>Воздушная линия 0,4 кВ 
фидер 1 от ТП-Т5-10, 
ул. Муравьева, 
L- 1,64 км</t>
  </si>
  <si>
    <t>Воздушная линия 0,4 кВ 
фидер 1 от ТП-Т7-89, 
г. Темрюк, ул. Бувина, 
ул. Матвеева, ул. Советская, 
ул. Куйбышева, L - 1,1 км</t>
  </si>
  <si>
    <t>Воздушная линия 0,4 кВ 
фидер 8 от ТП-Т5-79, 
ул. Октябрьская, 
L- 0,658 км</t>
  </si>
  <si>
    <t>Воздушная линия 0,4 кВ 
фидер 9 от ТП-Т7-21, 
ул. Фабрициуса-
Матросова, L- 1,11 км</t>
  </si>
  <si>
    <t>Воздушная линия 0,4 кВ 
фидер 1 от ТП-Т8-91 
городок ПМК-6, 
L - 0,63 км</t>
  </si>
  <si>
    <t>Воздушная линия 0,4 кВ 
фидер 5 от ТП-Т12-92, 
ул. К.Маркса, L - 0,4 км</t>
  </si>
  <si>
    <t>Воздушная линия 0,4 кВ 
фидер 4 от ТП-Т7-38 
Д\сад-Ленина 48, 
L-0,308 км</t>
  </si>
  <si>
    <t>Воздушная линия 0,4 кВ 
фидер 7 от ТП-Т3-71, 
п.Замосты, ул. Мороза
L-  1,036 км</t>
  </si>
  <si>
    <t>Воздушная линия 0,4 кВ 
фидер 2 от ТП-Т7-7, 
ул. Бувина, L - 0,597 км</t>
  </si>
  <si>
    <t>Воздушная линия 0,4 кВ 
фидер 4 от ТП-Т7-4, 
ул.Садовая, 
L - 1,785 км</t>
  </si>
  <si>
    <t xml:space="preserve">Воздушная линия 0,4 кВ 
фидер 3 от ТП-Т7-4, 
ул Бувина (нечетная 
сторона), L- 0,84 км </t>
  </si>
  <si>
    <t>Воздушная линия 0,4 кВ 
фидер 4 от ТП-Т3-13 Р.Люксембург, 
L - 0,30 км</t>
  </si>
  <si>
    <t>Воздушная линия 0,4 кВ 
фидер 2 от ТП-Т3-13, 
Шопена, L - 0,64 км</t>
  </si>
  <si>
    <t xml:space="preserve">Воздушная линия 0,4 кВ 
фидер 4 от ТП-Т5-64 Красноармейская, 
L -0,32 км </t>
  </si>
  <si>
    <t>Воздушная линия 0,4 кВ 
фидер 3 от ТП-Т5-70 
Ст.Разина, L - 0,168 км</t>
  </si>
  <si>
    <t xml:space="preserve">Воздушная линия 0,4 кВ фидер12 от ТП-Т5-83
Щорса-П.Комунны,
L-1,45 км </t>
  </si>
  <si>
    <t>Воздушная линия 0,4 кВ 
фидер 3 от ТП-Т5-12, 
Герцена, L - 1,09 км</t>
  </si>
  <si>
    <t>Воздушная линия 0,4 кВ 
фидер 8 от ТП-Т5-1, 
Таманская, L - 0,7 км</t>
  </si>
  <si>
    <t>Воздушная линия 0,4 кВ 
фидер 4 от ТП-Т3-40, 
Муравьева, L - 0,69 км</t>
  </si>
  <si>
    <t>Воздушная линия 0,4 кВ 
фидер 4 от ТП-Т7-6, 
ул. Советская, L - 1,1 км</t>
  </si>
  <si>
    <t>Воздушная линия 0,4 кВ 
фидер 1 от ТП-Т5-15, 
ул. Пролетарская, 
L-1,56 км</t>
  </si>
  <si>
    <t>Воздушная линия 0,4 кВ 
фидер 3 от ТП-Т5-15 
ул. Ленина, L - 0,15 км</t>
  </si>
  <si>
    <t>Воздушная линия 0,4 кВ 
фидер 5 от ТП-Т5-16, 
ул. Первомайская, 
L-1,13 км</t>
  </si>
  <si>
    <t>Воздушная линия 0,4 кВ 
фидер 8 от ТП-Т3-57, 
ул Калинина (нечетная
сторона), L - 0,53км</t>
  </si>
  <si>
    <t>Воздушная линия 0,4 кВ 
фидер 7 от ТП-Т3-40, ул.Калинина-
Маяковского, 
L - 0,710 км</t>
  </si>
  <si>
    <t>Воздушная линия 0,4 кВ 
фидер 1 от ТП-Т7-8, 
ул. Советская, L - 0,8 км</t>
  </si>
  <si>
    <t>Воздушная линия 0,4 кВ 
фидер 1 от ТП-Т3-26, 
ул. Макарова-Марата, 
L - 0,6 км</t>
  </si>
  <si>
    <t>Воздушная линия 0,4 кВ 
фидер 3 от ТП-Т7-6,
 ул. Бувина, L - 0,956 км</t>
  </si>
  <si>
    <t xml:space="preserve">Воздушная линия 0,4 кВ
фидер 2 от ТП-Т10-99,
ул. К.Маркса, L - 0,8 км </t>
  </si>
  <si>
    <t>Воздушная линия 0,4 кВ 
фидер 1 от ТП-Т10-98, 
ул. К.Маркса, L - 0,08 км</t>
  </si>
  <si>
    <t>Воздушная линия 0,4 кВ 
фидер 1 от ТП-Т5-1, 
 ж\д Ленина 75-77, 
L - 0,29 км</t>
  </si>
  <si>
    <t>Воздушная линия 0,4 кВ
фидер 5 от ТП-Т5-9, 
ул. К.Маркса, 
L - 1,698 км</t>
  </si>
  <si>
    <t>Воздушная линия 0,4 кВ 
фидер 5 от ТП-Т7-38, 
ул. Ст.Разина, 
L - 0,784 км</t>
  </si>
  <si>
    <t>Воздушная линия 0,4 кВ 
фидер 2 от ТП-Т7-84, 
ул. Октябрьская, 
L-0,882 км</t>
  </si>
  <si>
    <t>Воздушная линия 0,4 кВ
фидер 4 от ТП-Т5-67,
ул. Шевченко-
П.Комунны, 
L - 2,26 км</t>
  </si>
  <si>
    <t>Воздушная линия 0,4 кВ
фидер 3 от ТП-Т7-17 
Проезд,  52 - 
ул. Гоголя 32, L - 0,74 км</t>
  </si>
  <si>
    <t>1969;
2012</t>
  </si>
  <si>
    <t>Воздушная линия 0,4 кВ
фидер 8 от ТП-Т7-21, 
ул. Полевая - 
Комарова, L - 0,885 км</t>
  </si>
  <si>
    <t>Воздушная линия 0,4 кВ
фидер1 от ТП-Т10-94,
ул. Полетаева, 
L - 0,615 км</t>
  </si>
  <si>
    <t>Воздушная линия-35 кВ 
р\к Рассвет (13 метал.и 
27 ж\б опор L-6,3 км 
провод АС-150 и АС-95)</t>
  </si>
  <si>
    <t xml:space="preserve">Воздушная линия-10 кВ 
РЗ-1 провод АС-50 
от ПС 35/10 "РЗ", 
L-0,45 км </t>
  </si>
  <si>
    <t xml:space="preserve">Воздушная линия 
ВЛ-10 кВ КТП 
Т-12-93П, L-0,08 км </t>
  </si>
  <si>
    <t>Воздушная линия 0,4 кВ
фидер 6 от ТП-Т5-28, 
г. Темрюк, ул. Розы 
Люксембург, L - 0,5 км</t>
  </si>
  <si>
    <t>Воздушная линия-10 кВ 
КТП-Т12-862 
пер.Цветочный-1, 
L-0,94 км</t>
  </si>
  <si>
    <t>Воздушная линия-10 кВ 
отп.от оп.55а до ТП-Т8-
939П и ГКТП-Т8-97, 
L-0,4 6км отп.от оп.50 
до КТП-Т8-938, L-0,0 3км</t>
  </si>
  <si>
    <t>Воздушная линия 0,4 кВ 
от ТП-Т8-939 Ф-1 к ж/д 
№ 1-№6 Анджиевского,  
L-1,25 км.</t>
  </si>
  <si>
    <t xml:space="preserve">Воздушная линия-10 кВ 
отпайка от Ф Т-10 к 
КТП-Т10-786П 
ул.27 Сентября опоры 
ж\б провод АС-50, 
L - 0,12 км </t>
  </si>
  <si>
    <t>Воздушная линия-10 кВ
отпайка от Ф Т-12 
к КТП-Т12-876П 
ул.Черноморская опоры 
ж\б провод АС-50,  
L - 0,1 км</t>
  </si>
  <si>
    <t xml:space="preserve">Воздушная линия-0,4 кВ 
Ф-1 от КТП-Т10-786 
ул. 27 Сентября -
ул. Краснодарская, 
L - 0,4 км  </t>
  </si>
  <si>
    <t xml:space="preserve">Воздушная линия-0,4 кВ 
Ф-2 от КТП-Т10-786 
ул.27 Сентября-
ул. Краснодарская, 
L - 0,52 км </t>
  </si>
  <si>
    <t>Воздушная линия-0,4 кВ 
Ф-1 от КТП-Т12-876 
ул.27 Сентября-
ул. Краснодарская 
ж\б опоры провод АС50, 
АС25, L - 1,4 км</t>
  </si>
  <si>
    <t>Воздушная линия-0,4 кВ 
Ф-2 от КТП-Т12-876П 
ул. Радужная, Проезд 4,
пер Песчаный  ж\б опоры 
провод А35,25,16,  
L - 0,582 км</t>
  </si>
  <si>
    <t>Воздушная линия-0,4 кВ 
Ф-2 от ТП-Т12-876, 
ул. Черноморская - 
ул. Радужная - Проезд, 1
(ВПУ-38 ед.), L-2,108 км</t>
  </si>
  <si>
    <t xml:space="preserve">Воздушная линия-35 кВ 
на территории рыбхоза 
оп.88 Труженик моря
№ 1 и № 2, L - 2,1км </t>
  </si>
  <si>
    <t>Воздушная линия 10 кВ 
на территории насосной "Вербино" 
к ТП-277П, L - 1,0 км</t>
  </si>
  <si>
    <t>Воздушная линия 0,4 кВ 
фидер 4 от ТП-Т8-939, 
г. Темрюк,  
ул. Анджиевского, 
к ж/домам № 17- 19, 
L - 0,65км</t>
  </si>
  <si>
    <t>Воздушная линия 0,4кВ 
фидер 6 от ТП-К32-73п.
ул.Толстого, L - 0,75 км</t>
  </si>
  <si>
    <t>Распоряжение администрации Темрюкского 
городского поселения Темрюкского района 
№ 185-р от 11.07.2016</t>
  </si>
  <si>
    <t>Воздушная линия 
ВЛИ-0,4 кВ Ф-1, 
ул. Левобережная, 
L - 0,50 км</t>
  </si>
  <si>
    <t>Распоряжение администрации Темрюкского 
городского поселения Темрюкского района 
№ 49-р от 25.03.2008</t>
  </si>
  <si>
    <t>Участок воздушной 
линии ВЛ-10 кВ фидера 
Т-7 от оп.№184/6
ВЛ-10 фидера Т-7 
до КТП-Т7-65, 
L - 0,7755 км</t>
  </si>
  <si>
    <t>Воздушная линия 
электропередач ВЛ-0,4 кВ
 фидер 1 ТП-Т3-48,
г.Темрюк, ул. Даргомыжского, ул.Марата, ул.Труда, 
L - 0,74 км</t>
  </si>
  <si>
    <t>Распоряжение администрации Темрюкского 
городского поселения Темрюкского района 
№ 106-р от 27.05.2008</t>
  </si>
  <si>
    <t>Воздушная линия 
электропередач ВЛ-0,4 кВ 
фидер 2 ТП-Т3-48, 
г. Темрюк, ул. Анапская, 
L - 0,525 км</t>
  </si>
  <si>
    <t xml:space="preserve">Воздушная линия 
электропередач ВЛ-0,4 кВ
 фидер 3 ТП-Т3-48,
г.Темрюк, ул. Даргомыж-
ского, ул. Калинина, 
ул. Дарвина, L-0,445 км  </t>
  </si>
  <si>
    <t>Воздушную линию электропередач ВЛ-0,4кВ 
фидер 2 ТП-Т7-50, 
г.Темрюк, ул.Матвеева, 
ул. Мира, L - 0,6 км</t>
  </si>
  <si>
    <t>Распоряжение администрации Темрюкского 
городского поселения Темрюкского района 
№ 107-р от 27.05.2008</t>
  </si>
  <si>
    <t xml:space="preserve">Воздушную линию электропередач ВЛ-0,4 кВ 
фидер 3 ТП-Т7-50, 
г.Темрюк,  ул. Матвеева, 
ул. Энгельса, 
ул. Куйбышева, 
L - 0,4 км, </t>
  </si>
  <si>
    <t>Воздушную линию электропередач ВЛ-0,4 кВ 
фидер 5 ТП-Т7-50, 
г.Темрюк,  ул. Матвеева, ул.Мира, Проезд, 148, 
L - 0,71 км</t>
  </si>
  <si>
    <t>Участок воздушной 
линии ВЛ-10 кВ фидер Т-3 
от опоры 51до КТП-Т3-48, г.Темрюк, ул. Калинина, 
ул. Даргомыжского, 
L - 0,3 км</t>
  </si>
  <si>
    <t>Распоряжение администрации Темрюкского 
городского поселения Темрюкского района 
№ 121-р от 06.06.2008</t>
  </si>
  <si>
    <t>Воздушная линия 0,4 кВ 
Ф-14 от ТП-Т5-64,  
ж.д. ул.Таманская, 16,
СИП, L - 0,10 км</t>
  </si>
  <si>
    <t>Распоряжение администрации Темрюкского
городского поселения Темрюкского района
№ 70-р от 04.05.2008</t>
  </si>
  <si>
    <t>Воздушная линия 0,4 кВ 
Ф-4 от ТП-Т5-14, ул.Таманская,СИП, 
L - 0,28 км</t>
  </si>
  <si>
    <t>Воздушная линия 0,4 кВ 
фидер 1 от ТП-Т3-40, 
ул. Калинина 
(нечетная сторона), 
L - 0,41 км</t>
  </si>
  <si>
    <t>Воздушная линия 0,4 кВ 
фидер 1 от ТП-Т3-43сн, 
ул. Красных Партизан-Республиканская, 
L - 1,45 км</t>
  </si>
  <si>
    <t>Воздушная линия 0,4 кВ 
фидер 1 от ТП-Т3-85, 
г. Темрюк, ул. Калинина, 
L - 0,24 км</t>
  </si>
  <si>
    <t>Распоряжение администрации Темрюкского 
городского поселения Темрюкского района
 № 108-р от 19.05.2009</t>
  </si>
  <si>
    <t>Воздушная линия 0,4 кВ 
фидер 1 от ТП-Т5-35, ул.Октябрьская 
(судебные приставы), 
L - 0,08 км</t>
  </si>
  <si>
    <t>Воздушная линия 0,4 кВ 
фидер 1 от ТП-Т5-70, 
ул.Ленина (площадь), 
L - 0,20 км</t>
  </si>
  <si>
    <t>Воздушная линия 0,4 кВ 
фидер 1 от ТП-Т7-20 ул.Фабрициуса 
(нечетная сторона), 
L - 0,66 км</t>
  </si>
  <si>
    <t>Распоряжение администрации Темрюкского 
городского поселения Темрюкского района 
№ 122-р от 06.06.2008</t>
  </si>
  <si>
    <t>Воздушная линия 0,4 кВ 
фидер 1 от ТП-Т7-3 
ул.Бувина, L -1,93км</t>
  </si>
  <si>
    <t>Воздушная линия 0,4 кВ 
фидер 1 от ТП-Т7-4 
ул. Советская, L-1,88км</t>
  </si>
  <si>
    <t>Воздушная линия 0,4 кВ 
фидер 1 от ТП-Т7-5 ул.Чернышевского, 
L-1,97км</t>
  </si>
  <si>
    <t>Распоряжение администрации Темрюкского 
городского поселения Темрюкского района 
№ 278-р, 30.10.2013</t>
  </si>
  <si>
    <t>Воздушная линия 0,4 кВ 
фидер 10 от ТП-Т5-33 у
л.Таманская, L-0,47 км</t>
  </si>
  <si>
    <t>Воздушная линия 0,4 кВ 
фидер 10 от ТП-Т5-70, 
Площадь Труда (сцена),
 L - 0,2 км</t>
  </si>
  <si>
    <t xml:space="preserve">Воздушная линия 0,4 кВ 
фидер 11 от ТП-Т5-33, 
ул.Ленина (рынок),  
L -0,23 км                                                              </t>
  </si>
  <si>
    <t>Воздушная линия 0,4 кВ 
фидер 11 от ТП-Т5-64, ул.Урицкого
(соц.защита), L - 0,20 км</t>
  </si>
  <si>
    <t>Воздушная линия 0,4 кВ 
фидер 12 от ТП-Т5-33, пл.Терлецкого (магазин "Магнит"), L - 0,10 км</t>
  </si>
  <si>
    <t>Воздушная линия 0,4 кВ 
фидер 12 от ТП-Т5-70, 
ул.Ленина (р-он магазина "Универмаг"), L-0,05 км</t>
  </si>
  <si>
    <t xml:space="preserve">Воздушная линия 0,4 кВ 
фидер 12 от ТП-Т8-91, 
(гаражный кооператив, 
р-он МОЖКХ), L-0,40 км </t>
  </si>
  <si>
    <t>Воздушная линия 0,4 кВ 
фидер 13 от ТП-Т5-83, 
ул.Гоголя-Р.Люксембург,
L - 1,16 км</t>
  </si>
  <si>
    <t>Воздушная линия 0,4 кВ 
фидер 6 от ТП-Т5-15К, Гостиница, L - 0,205 км</t>
  </si>
  <si>
    <t>Распоряжение администрации Темрюкского 
городского поселения Темрюкского района 
№ 74-р от 02.04.2012</t>
  </si>
  <si>
    <t>Воздушная линия 0,4 кВ 
фидер 2 от ТП-Т7-20, ул.Фабрициуса 
(четная сторона), 
L - 0,69 км</t>
  </si>
  <si>
    <t>Распоряжение администрации Темрюкского 
городского поселения Темрюкского района
 № 122-р от 06.06.2008</t>
  </si>
  <si>
    <t>Воздушная линия 0,4 кВ 
фидер 2 от ТП-Т7-4, 
ул.Бувина (четная 
сторона), L - 0,94км</t>
  </si>
  <si>
    <t>Распоряжение администрации Темрюкского городского поселения Темрюкского района № 278-р, 22.12.2014</t>
  </si>
  <si>
    <t>Воздушная линия 0,4 кВ 
фидер 2 от ТП-Т8-91, ул.Строителей 
(жилой городок 2), 
L - 0,29 км</t>
  </si>
  <si>
    <t>Распоряжение администрации Темрюкского городского поселения Темрюкского района № 138-р, 06.05.2011</t>
  </si>
  <si>
    <t>Воздушная линия 0,4 кВ
фидер 2 от ТП-Т8-97, 
ул.Юбилейная-
Анджиевского, L-0,97 км</t>
  </si>
  <si>
    <t>Распоряжение администрации Темрюкского городского поселения Темрюкского района № 74-р, 02.04.2012</t>
  </si>
  <si>
    <t>Воздушная линия 0,4 кВ 
фидер 3 от ТП-Т10-786, 
г. Темрюк, 
ул. Краснодарская 
(ВПУ - 44 ед.), L-0,80 км</t>
  </si>
  <si>
    <t>Распоряжение администрации Темрюкского городского поселения Темрюкского района №186-р, 11.07.2016</t>
  </si>
  <si>
    <t>Воздушная линия 0,4 кВ 
фидер 3 от ТП-Т10-92,
ул.Макарова (скорая 
помощь), L - 0,51 км</t>
  </si>
  <si>
    <t>Распоряжение администрации Темрюкского городского поселения Темрюкского района № 278-р, 30.10.2013</t>
  </si>
  <si>
    <t>Воздушная линия 0,4 кВ 
фидер 3 от ТП-Т3-13, ул.Хвалюна, L - 0,43 км</t>
  </si>
  <si>
    <t>Воздушная линия 0,4 кВ 
фидер 1 от ТП-Т3-2, ул.Р.Люксембург, L-0,12км</t>
  </si>
  <si>
    <t>Воздушная линия 0,4 кВ 
фидер 3 от ТП-Т3-43сн, 
ул.Мороза ( АЗС), 
L - 0,20 км</t>
  </si>
  <si>
    <t>Воздушная линия 0,4 кВ 
фидер 2 от ТП-Т3-61, 
ул.Хвалюна, 
Пролетерская, 
L - 0,110 км</t>
  </si>
  <si>
    <t>Распоряжение администрации Темрюкского 
городского поселения Темрюкского района
 № 185-р от 11.07.2016</t>
  </si>
  <si>
    <t>Воздушная линия 0,4 кВ 
фидер 3 от ТП-Т5-19, ул.Р.Люксембург, 
L-0,15 км</t>
  </si>
  <si>
    <t>Воздушная линия 0,4 кВ 
фидер 3 от ТП-Т5-67, ул.Таманская, L-0,14 км</t>
  </si>
  <si>
    <t>Воздушная линия 0,4 кВ 
фидер 3 от ТП-Т7-21, ул.Кубанская 
(строй-площадка), 
L - 0,44 км</t>
  </si>
  <si>
    <t>Воздушная линия 0,4 кВ 
фидер 3 от ТП-Т7-38, 
ул.Ленина (Крайин-
вестбанк), L - 0,12 км</t>
  </si>
  <si>
    <t>Воздушная линия 0,4 кВ 
фидер 3 от ТП-Т7-51, 
ж.д. Ленина, 64, 
(аптека), L - 0,03 км</t>
  </si>
  <si>
    <t>Воздушная линия 0,4 кВ 
фидер 4 от ТП-Т10-92, ул.К.Маркса (котельная)
СИП 3*35+54,6, L-0,10км</t>
  </si>
  <si>
    <t>Воздушная линия 0,4 кВ 
фидер 4 от ТП-Т3-85, ул.Калинина (АЗС), 
L - 0,30 км</t>
  </si>
  <si>
    <t>Воздушная линия 0,4 кВ 
фидер 4 от ТП-Т3-85, ул.Калинина (СТО), 
L - 0,47 км</t>
  </si>
  <si>
    <t>Воздушная линия 0,4 кВ 
фидер 4 от ТП-Т5-27, 
ул. Володарского 
(школа-котельная), 
L - 0,25 км</t>
  </si>
  <si>
    <t>Воздушная линия 0,4 кВ 
фидер 4 от ТП-Т5-34, 
ул.Ленина (котельная),
L - 0,15 км</t>
  </si>
  <si>
    <t>Воздушная линия 0,4 кВ 
фидер 4 от ТП-Т5-70, 
пер.Кирова (магазин "Универмаг"), L - 0,06 км</t>
  </si>
  <si>
    <t>Воздушная линия 0,4 кВ 
фидер 4 от ТП-Т5-87, 
ул.К. Маркса, L-1,25 км</t>
  </si>
  <si>
    <t>Воздушная линия 0,4 кВ 
фидер 4 от ТП-Т7-21, ул.Кубанская, L-0,55 км</t>
  </si>
  <si>
    <t>Распоряжение администрации Темрюкского городского поселения Темрюкского района  №84-р
15.05.08</t>
  </si>
  <si>
    <t>Воздушная линия 0,4 кВ 
фидер 4 от ТП-Т7-36, 
ул. Шевченко, 27- 
ул. Гоголя, 30, 
L - 0,19 км</t>
  </si>
  <si>
    <t>Распоряжение администрации Темрюкского городского поселения Темрюкского района № 74-р
02.04.2012</t>
  </si>
  <si>
    <t>Воздушная линия 0,4 кВ 
фидер 4 от ТП-Т7-89, 
ул.Бувина (насосная 
станция), L - 0,10 км</t>
  </si>
  <si>
    <t>Распоряжение администрации Темрюкского 
городского поселения Темрюкского района
№ 70-р от 04.05.2008</t>
  </si>
  <si>
    <t>Воздушная линия 0,4 кВ 
фидер 5 ДЭС от ТП-Т7-25,  
ул.Советская (больница), 
L - 0,20 км</t>
  </si>
  <si>
    <t>Воздушная линия 0,4 кВ 
фидер 1 от ТП-Т3-61,
ул. Р.Люксембург
 (рынок), L - 0,10 км</t>
  </si>
  <si>
    <t>Распоряжение администрации Темрюкского 
городского поселения Темрюкского района
№ 185-р от 11.07.2016</t>
  </si>
  <si>
    <t>Воздушная линия 0,4 кВ 
фидер 5 от ТП-Т3-85, 
ул.Калинина, 112-б,
L - 0,10 км</t>
  </si>
  <si>
    <t>Воздушная линия 0,4 кВ 
фидер 5 от ТП-Т5-67,
ул. Щорса-Чернышев-
ского, L -0,65 км</t>
  </si>
  <si>
    <t>Воздушная линия 0,4 кВ 
фидер 5 от ТП-Т7-84 
выход к ТП-Т7-51, 
ул.Октябрьская - 
ул.Ленина, L - 0,20 км</t>
  </si>
  <si>
    <t>Распоряжение администрации Темрюкского городского поселения Темрюкского района №108-р от 
27.05.2008</t>
  </si>
  <si>
    <t>Воздушная линия 0,4 кВ 
фидер 6 от ТП-Т10-92, 
ул.К.Марска
 (магазин), L - 0,17 км</t>
  </si>
  <si>
    <t>Воздушная линия 0,4 кВ 
фидер 3 от ТП-Т3-2, ул.Р.Люксембург-Горького 
(СТО ГИБДД Торговый комплекс), L - 0,47км</t>
  </si>
  <si>
    <t>Воздушная линия 0,4 кВ 
фидер 6 от ТП-Т3-26, 
ул.Макарова (школа-
интернат), L - 0,40 км</t>
  </si>
  <si>
    <t>Воздушная линия 0,4 кВ 
фидер 6 от ТП-Т5-10, ул.Маяковского 
(хлебозавод), L - 0,20 км</t>
  </si>
  <si>
    <t>Воздушная линия 0,4 кВ 
фидер 6 от ТП-Т5-33, ул.Декабристов 
(котельная), 
L - 0,12 км</t>
  </si>
  <si>
    <t>Воздушная линия 0,4 кВ 
фидер 6 от ТП-Т5-55, ул.Р.Люксембург, 
кафе "Лакомка", 
L-0,17 км</t>
  </si>
  <si>
    <t>Воздушная линия 0,4 кВ
 фидер 6 от ТП-Т5-87  
ул.Мира, L - 1,19 км</t>
  </si>
  <si>
    <t>Воздушная линия 0,4 кВ 
фидер 6 от ТП-Т7-21, 
ул.Кубанская "Семушка", 
L - 0,35 км</t>
  </si>
  <si>
    <t>Воздушная линия 0,4 кВ 
фидер 7 от ТП-Т5-1, 
ул.Таманская 
(Поликлиника), L-0,12км</t>
  </si>
  <si>
    <t>Воздушная линия 0,4 кВ 
фидер 7 от ТП-Т5-10, ул.Маяковского 
(пекарня), L - 0,80 км</t>
  </si>
  <si>
    <t>Распоряжение администрации Темрюкского городского поселения Темрюкского района №320-р,22.11.2012</t>
  </si>
  <si>
    <t>Воздушная линия 0,4 кВ 
фидер 7 от ТП-Т5-33, ул.Декабристов (школа), 
L - 0,12 км</t>
  </si>
  <si>
    <t>Воздушная линия 0,4 кВ 
фидер 7 от ТП-Т5-55, 
ул. Ленина, L - 0,03 км</t>
  </si>
  <si>
    <t>Воздушная линия 0,4 кВ 
фидер 7 от ТП-Т7-21, 
ул.Кубанская (контора), 
L - 0,52 км</t>
  </si>
  <si>
    <t>Распоряжение администрации Темрюкского городского поселения Темрюкского района №138-р,06.05.2011</t>
  </si>
  <si>
    <t>Воздушная линия 0,4 кВ 
фидер 8 от ТП-Т5-19, 
ул. Красноармейская
(аптека), L - 0,725 км</t>
  </si>
  <si>
    <t xml:space="preserve">Распоряжение администрации Темрюкского городского поселения Темрюкского района №16-р, 04.02.2013
</t>
  </si>
  <si>
    <t>Воздушная линия 0,4 кВ 
фидер 8 от ТП-Т5-27, 
ул.Ленина (Центр 
"Парус"), L - 0,10 км</t>
  </si>
  <si>
    <t>Воздушная линия 0,4 кВ 
фидер 8 от ТП-Т7-25, ул.Октябрьская 
(больница), L - 0,35 км</t>
  </si>
  <si>
    <t>Воздушная линия 0,4 кВ 
фидер 8 от ТП-Т7-88, 
ул.Советская, L-0,22 км</t>
  </si>
  <si>
    <t>Распоряжение администрации Темрюкского городского поселения Темрюкского района №136-р, от 06.05.2011</t>
  </si>
  <si>
    <t>Воздушная линия0,4 кВ 
фидер 9 от ТП-Т5-27, 
ул. Володарского 
(Пенсионный фонд), 
L-0,15 км</t>
  </si>
  <si>
    <t>Воздушная линия 0,4 кВ 
фидер 9 от ТП-Т5-70, 
ул.Ленина (Югбанк), 
L - 0,10 км</t>
  </si>
  <si>
    <t>Воздушная линия 0,4 кВ 
Ф-7 от ТП-Т7-82,
ул.Октябрьская, 
магазин-кафе, L - 0,3км</t>
  </si>
  <si>
    <t>Воздушная линия 0,4кВ 
Ф-7 от ТП-Т55-30, ул. 
Декабристов, L - 0,50 км</t>
  </si>
  <si>
    <t>Воздушная линия 0,4кВ 
Ф 6 от ТП-Т5-29, 
г. Темрюк, ул. Шопена, 
ул. Ст. Разина, L-0,47 км</t>
  </si>
  <si>
    <t>Распоряжение администрации Темрюкского городского поселения Темрюкского района №185-р,11.07.2016</t>
  </si>
  <si>
    <t>Воздушная линия 0,4 кВ 
Ф-9   ТП-Т7-47, 
ул. Володарского 
СИП3*95+54,6, L-0,035 км</t>
  </si>
  <si>
    <t>Кабельная линия 0,4 кВ   
Ф 1 ТП-Т7-17,
г.Темрюк, 
ул. Октябрьская,133, 
L - 0,05  км</t>
  </si>
  <si>
    <t>Распоряжение администрации Темрюкского городского поселения Темрюкского района  №119-р
06.06.2008</t>
  </si>
  <si>
    <t>Воздушная линия 
электропередач 
ВЛИ-0,4 кВ Ф 10 
ТП-Т7-17, г.Темрюк, ул.Октябрьская, 135, 
ул.Ленина, 100, L-0,241 км</t>
  </si>
  <si>
    <t>Воздушная линия 
электропередач 
ВЛИ-0,4 кВ Ф 9 ТП-Т7-17, 
г.Темрюк, ул. Ленина,96,  ул.Ленина, 98, L-0,257 км</t>
  </si>
  <si>
    <t>Участок воздушной линии электропередач ВЛИ-10 кВ 
Ф Т-7 от опоры 80/4 
до ТП-Т5-25, г.Темрюк, ул.Советская, 
ул. Чернышевского, 
L-0,072 км</t>
  </si>
  <si>
    <t>Распоряжение администрации Темрюкского городского поселения Темрюкского района  №120-р
06.06.2008</t>
  </si>
  <si>
    <t>Воздушная линия 0,4 кВ 
Ф 2 от ТП-Т7-65, 
г.Темрюк, 
ул. Левобережная, 
ул. Фабрициуса,  
L - 0,766 км</t>
  </si>
  <si>
    <t>Распоряжение администрации Темрюкского городского поселения Темрюкского района №121-р
06.06.2008</t>
  </si>
  <si>
    <t>Воздушная линия-0,4 кВ 
по ул.Сормовской,40 в 
г.Темрюке, L - 0,264 км</t>
  </si>
  <si>
    <t>Распоряжение администрации Темрюкского городского поселения Темрюкского района №206-р
25.08.2008</t>
  </si>
  <si>
    <t>Участок воздушной линии 
ВЛ-10 кВ от Ф Т-7 от 
опоры 61 до КТПН-Т7-77, ул.Советская/
ул.Ломоносова 
в г.Темрюке, L-0,165 км</t>
  </si>
  <si>
    <t xml:space="preserve">Распоряжение администрации Темрюкского городского поселения Темрюкского района №280-р от 
14.11.2008;
</t>
  </si>
  <si>
    <t>Воздушная линия
 ВЛ-0,4 кВ от Ф 1 
ТП-Т7-77, г.Темрюк,  
ул.Ломоносова /
ул.Бувина, L-0,96 км</t>
  </si>
  <si>
    <t>Воздушная линия 0,4 кВ 
от Ф 2 ТП-Т7-77, 
г.Темрюк,  
ул.Советская /
ул. Островского, 
L - 0,69км</t>
  </si>
  <si>
    <t>Воздушная линия 0,4 кВ 
от Ф 3 ТП-Т7-77, 
г.Темрюк,  
ул.Советская /
ул.Бувина, L-0,80 км</t>
  </si>
  <si>
    <t>Воздушная линия 10 кВ 
от Ф Т-10 от опоры 3/3 
до КТПН-Т10-104, 
г.Темрюк, ул. Радужная / 
Проезд4, L - 0,391 км</t>
  </si>
  <si>
    <t>Распоряжение администрации Темрюкского городского поселения Темрюкского района  №323-р
23.12.2008</t>
  </si>
  <si>
    <t>Воздушная линия 
электропередач 0,4 кВ 
фидер 1 от ТП-Т10-104, 
г.Темрюк, ул. Черно-
морской, L - 0,53 км</t>
  </si>
  <si>
    <t xml:space="preserve">Распоряжение администрации Темрюкского городского поселения Темрюкского района  №324-р
23.12.2008;
</t>
  </si>
  <si>
    <t>Воздушная линия 
электропередач 0,4 кВ 
фидер 2 от ТП-Т10-104,
г.Темрюк, ул. Радужная, 
L - 0,573 км</t>
  </si>
  <si>
    <t>Распоряжение администрации Темрюкского городского поселения Темрюкского района  №324-р
23.12.2008</t>
  </si>
  <si>
    <t>Воздушная линия 
электропередач 0,4 кВ 
фидер 3 от ТП-Т10-104,
г.Темрюк, ул.Славянская, 
L - 0,64 км</t>
  </si>
  <si>
    <t>Участок воздушной линии электропередач 10 кВ 
Ф Т-3 от опоры 79/42 
до ТП-Т5-19, г.Темрюк, ул.Красноармейская, 
L - 0,388 км</t>
  </si>
  <si>
    <t>Распоряжение администрации Темрюкского городского поселения Темрюкского района №334-р
31.12.2008</t>
  </si>
  <si>
    <t>Воздушная линия-0,4 кВ 
по ул.Сормовской,8, 
в г.Темрюке, L-0,100 км</t>
  </si>
  <si>
    <t>Распоряжение администрации Темрюкского городского поселения Темрюкского района №24-р
02.02.2009</t>
  </si>
  <si>
    <t>Воздушная линия 
электропередач 0,4 кВ 
фидер 3 от ТП-Т10-786,
г.Темрюк, ул. 27 Сентября, 
L - 0,45 км</t>
  </si>
  <si>
    <t>Распоряжение администрации Темрюкского городского поселения Темрюкского района №138-р от 14.07.2009</t>
  </si>
  <si>
    <t>Воздушная линия04 кВ
от ТП-Т8-781, 
г.Темрюк, ул.Восточная, 
L - 0,353 км</t>
  </si>
  <si>
    <t>Распоряжение 
администрации 
Темрюкского 
городского поселения Темрюкского района 
№ 320-р от 08.12.2010</t>
  </si>
  <si>
    <t>Воздушная линия 04 кВ 
от ТП-Т8-781 
г.Темрюк, ул.Северная, 
L  - 0,180 км</t>
  </si>
  <si>
    <t xml:space="preserve">Воздушная линия 04 кВ 
от ТП-Т8-781 
г. емрюк, ул.Садовая, 
L  - 0,490 км </t>
  </si>
  <si>
    <t>Воздушная линия 04 кВ 
от ТП-Т8-781 
г.Темрюк,ул.Виноградная, 
L  - 0,490 км</t>
  </si>
  <si>
    <t>Воздушная линия 04 кВ 
от ТП-Т8-781 
г. Темрюк, ул.Дачная,  
L  - 0,540 км</t>
  </si>
  <si>
    <t>Воздушная линия 04 кВ 
от ТП-Т8-781 
г. Темрюк, ул. Зеленая, 
L  - 0,540 км</t>
  </si>
  <si>
    <t>Воздушная линия 04 кВ 
от ТП-Т8-781 
г.Темрюк, 
ул.Строительная, 
L  - 0,420 км</t>
  </si>
  <si>
    <t>Воздушная линия 04 кВ 
от ТП-Т8-781 
г. Темрюк, ул.Урожайная, 
L  - 0,300 км</t>
  </si>
  <si>
    <t>Воздушная линия 04 кВ 
от ТП-Т8-781 
г.Темрюк, ул.Солнечная, 
L  - 0,370 км</t>
  </si>
  <si>
    <t>Воздушная линия 04 кВ
от ТП-Т8-781 
г.Темрюк, 
ул.Клубничная, 
L - 0,390 км</t>
  </si>
  <si>
    <t>Воздушная линия 04 кВ 
от ТП-Т8-781 
г. Темрюк,ул. Южная, 
L  - 0,470 км</t>
  </si>
  <si>
    <t>Воздушная линия 04 кВ 
от ТП-Т8-781 
г. Темрюк, 
ул. Центральная, 
L - 1,017 км</t>
  </si>
  <si>
    <t xml:space="preserve">Распоряжение 
администрации 
Темрюкского 
городского поселения Темрюкского района 
№ 320-р от 08.12.2010
</t>
  </si>
  <si>
    <t>Воздушная линия 0,4 кВ 
Ф-1 от ТП-Т3-53 
до оп.№2, ул. Береговая,  
L-0,025км</t>
  </si>
  <si>
    <t>Распоряжение администрации Темрюкского городского поселения Темрюкского района  № 138-р от 
06.05.2011</t>
  </si>
  <si>
    <t>Воздушная линия 0,4 кВ
 выход Ф-3 от ТП-Т5-83,
ул.Таманская, L-0,02 км</t>
  </si>
  <si>
    <t xml:space="preserve">Воздушная линия 0,4 кВ
выход Ф-8 от ТП-Т3-85,
ул.Коллонтай, L-0,02 км </t>
  </si>
  <si>
    <t>Воздушная линия 0,4 кВ
Ф-3 от ТП-Т5-1, 
ул. Ленина,79, L - 0,015 км</t>
  </si>
  <si>
    <t>Воздушная линия 0,4 кВ 
Ф-3 от ТП-Т7-47 до ж/д ул.Набережная,1, L-0,1км</t>
  </si>
  <si>
    <t>Воздушная линия 0,4 кВ 
Ф-2 от ТП-Т7-47 до ж/д 
ул. Набережная, 2, и
ул. Набережная, 3,  
L - 0,1 км</t>
  </si>
  <si>
    <t>Воздушная линия 0,4 кВ 
Ф-10 от ТП-Т7-47, 
ул. Набережная, 4 
(подъезд 2), L - 0,040 км</t>
  </si>
  <si>
    <t>Воздушная линия 0,4 кВ 
Ф-14 от ТП-Т7-47 до 
ж/д ул. Набережная, 4 
(подъезд 5), L - 0,070  км</t>
  </si>
  <si>
    <t>Воздушная линия 0,4 кВ 
Ф-12 от ТП-Т7-47, 
ул. Набережная 
(котельная), L - 0,090 км</t>
  </si>
  <si>
    <t>Воздушная линия 0,4 кВ 
Ф-22 от ТП-Т5-1, 
ул. Таманская, 58, 
L - 0,120 км</t>
  </si>
  <si>
    <t>Распоряжение администрации Темрюкского городского поселения Темрюкского района № 433-р, 30.12.11</t>
  </si>
  <si>
    <t>Воздушная линия 0,4 кВ 
от ТП-Т3-40 выход Ф-14,
ул. Муравьева, L-0,04 км</t>
  </si>
  <si>
    <t>Воздушная линия 0,4 кВ 
Ф-3  ТП-Т10-94, 
ул. Полетаева, 
L - 0,010 км</t>
  </si>
  <si>
    <t>Распоряжение администрации Темрюкского городского поселения Темрюкского района  № 74-р от 
02.04.2012</t>
  </si>
  <si>
    <t>Воздушная линия 0,4 кВ 
Ф-5 от ТП-Т5-15К, 
ул.Свердлова, L-0,46  км</t>
  </si>
  <si>
    <t xml:space="preserve">Воздушная линия 0,4 кВ 
Ф-7 от ТП-Т5-15К, ул. К.Либкнехта, L - 0,20 км </t>
  </si>
  <si>
    <t>Воздушная линия 10 кВ 
ввод в ТП-Т3-49, 
ул. Марата, L - 0,05 км</t>
  </si>
  <si>
    <t>Воздушная линия 10 кВ 
от ТП-Т5-70 до ТП-Т5-14, 
ул. Ленина-Школа 
Искусств, L - 0,1 км</t>
  </si>
  <si>
    <t>Воздушная линия 0,4 кВ 
фидер 3 от ТП-Т7-25, 
г. Темрюк, ул. Советская
 (котельная), L - 0,070 км</t>
  </si>
  <si>
    <t xml:space="preserve">Воздушная линия 0,4 кВ
 фидер 7 ТП-Т3-57 к Дому-Интернату, L - 0,04 км </t>
  </si>
  <si>
    <t>Распоряжение администрации Темрюкского городского поселения Темрюкского района №16-р, от  04.02.2013</t>
  </si>
  <si>
    <t xml:space="preserve">Воздушная линия 0,4 кВ 
Ф-14 ТП-Т8-91 
ул. Строителей 
(котельная), L-0,07 км </t>
  </si>
  <si>
    <t>Воздушная линия 0,4 кВ   
Ф-2  ТП-Т7-38, ул.Ст.
Разина территория
д/сада), L - 0,050  км</t>
  </si>
  <si>
    <t xml:space="preserve">Воздушная линия 10 кВ 
выход с  РП-1 
"Хлебозавод " L-0,08 км </t>
  </si>
  <si>
    <t xml:space="preserve">Воздушная линия 10 кВ 
ввод в ТП-Т5-83 от оп.98, 
ул. Горького, L-0,08 км </t>
  </si>
  <si>
    <t>Воздушная линия 0,4 кВ 
ТП-Т5-83 Ф-6 к ж\дому 
ул.Ленина, 73, L - 0,23 км</t>
  </si>
  <si>
    <t>Воздушная  линия ВЛЗ 10  
кВ от  опоры № 221 ВЛ 10 
Ф Т 7 до КТПН 10/0,4/160,
 г. Темрюк, ул. Западная, 
L - 0,35 км</t>
  </si>
  <si>
    <t>Распоряжение администрации Темрюкского городского поселения Темрюкского района  № 260-р, 16.12.2014</t>
  </si>
  <si>
    <t>Воздушная  линия 0,4 кВ 
Ф-5 от ТП-Т-10-99,  
г. Темрюк, ул. К.Маркса 
(от ул. К. Маркса, 202 
до ул. К. Маркса, 202/2), 
L - 0,120 км</t>
  </si>
  <si>
    <t>Распоряжение администрации Темрюкского городского поселения Темрюкского района № 156-р, 25.06.2015</t>
  </si>
  <si>
    <t>Воздушная линия 0,4 кВ
ф 3 по ул. Космонав-
тов от КТТП 250 кВА 
10/0,4 кВ по ул. Бувина,
 L - 0,681 км</t>
  </si>
  <si>
    <t>Распоряжение администрации Темрюкского городского поселения Темрюкского района  № 199-р, 31.08.2015</t>
  </si>
  <si>
    <t>Воздушная линия 10 кВ 
от фидер Т7 по ул.Бувина 
к КПТН (г. Темрюк, 
ул. Бувина), L-0,060 км</t>
  </si>
  <si>
    <t>Воздушная линия 0,4 кВ 
фидер 4 от ТП-Т7-7, 
Победы,  L - 0,620 км</t>
  </si>
  <si>
    <t>Воздушная линия 0,4 кВ 
фидер 6 от ТП-Т7-7, 
ул. Коммунаров, 
ул. Пионерская, 
L - 0,850 км</t>
  </si>
  <si>
    <t>Воздушная линия 0,4 кВ 
фидер 7 от ТП-Т7-7, 
ул. Бувина, L-0,46 км</t>
  </si>
  <si>
    <t xml:space="preserve">Воздушная линия 0,4 кВ 
фидер 3 от ТП-Т3-107, 
г. Темрюк, ул. Проле-
тарская (до ул. Пушкина), 
L - 0,820 км </t>
  </si>
  <si>
    <t>Распоряжение администрации Темрюкского городского поселения Темрюкского района № 185-р, 11.07.2016</t>
  </si>
  <si>
    <t>Воздушная линия 0,4 кВ 
фидер 4 от ТП-Т3-107, 
г. Темрюк, 
ул. Пролетарская 
(до ул. Кирова), 
L - 0,510 км</t>
  </si>
  <si>
    <t>Воздушная линия 0,4 кВ 
фидер 2 от ТП-Т7-25, 
г. Темрюк, ул. Советская,
L - 0,535 км</t>
  </si>
  <si>
    <t>Воздушная линия 0,4 кВ 
фидер 4 от ТП-Т7-5, 
г. Темрюк, ул. Фрунзе,
L - 0,770 км</t>
  </si>
  <si>
    <t>Распоряжение администрации Темрюкского городского поселения Темрюкского района  № 185-р, 11.07.2016</t>
  </si>
  <si>
    <t>Воздушная линия 0,4 кВ 
фидер 5 от ТП-Т5-28, 
г.Темрюк, ул.Р.Люксем-
бург, L - 0,063 км</t>
  </si>
  <si>
    <t>Воздушная линия 0,4 кВ 
фидер 8 от ТП-Т5-28, 
г. Темрюк, ул. Шопена,
L - 0,360 км</t>
  </si>
  <si>
    <t>Воздушная линия 0,4 кВ 
фидер 1 от ТП-Т7-36, 
г. Темрюк, ул. Советская,
L - 0,250 км</t>
  </si>
  <si>
    <t>Воздушная линия 0,4 кВ 
фидер 3 от ТП-Т7-89, 
г. Темрюк, ул. Бувина,
L - 0,50 км</t>
  </si>
  <si>
    <t>Воздушная линия 0,4 кВ 
фидер 5 от ТП-Т10-39, 
г. Темрюк, ул. Калинина
(нечетная сторона), 
L - 0,975 км</t>
  </si>
  <si>
    <t>Воздушная линия 0,4 кВ 
фидер 4 от ТП-Т10-39, 
г.Темрюк, ул.Ветеранов,
L - 1,465 км</t>
  </si>
  <si>
    <t xml:space="preserve">Воздушная линия 0,4 кВ 
фидер 7 от ТП-Т3-85, 
г. Темрюк, ул. Мойка,
ул. Калинина, L - 0,790 км </t>
  </si>
  <si>
    <t>Воздушная линия 0,4 кВ 
фидер 1 от ТП-Т3-122, г. Темрюк, ул. Калинина,
ул. Мойка, ул. Ветеранов, 
L - 1,890 км</t>
  </si>
  <si>
    <t>Воздушная линия 0,4 кВ 
фидер 4 от ТП-Т3-26, 
г. Темрюк, ул. Марата,
L - 0,46 км</t>
  </si>
  <si>
    <t>Воздушная линия 10 кВ 
Ф Т-1, г. Темрюк, 
ул. Карла Маркса / 
ул. Куйбышева, L-0,05 км</t>
  </si>
  <si>
    <t>Распоряжение администрации Темрюкского 
городского поселения Темрюкского района 
№ 314-р, 26.12.2018</t>
  </si>
  <si>
    <t>Воздушная линия 0,4 кВ
 Ф Т-10 от ТП-Т10-91, 
г. Темрюк, ул. Гагарина, 
L - 1,57 км</t>
  </si>
  <si>
    <t>Кабельная линия 
0,4 кВ ТП-Т5-70,  
МПГЭС- ул.Ст. Разина 
44 ,46, L - 0,055  км</t>
  </si>
  <si>
    <t>Распоряжение администрации Темрюкского 
городского поселения Темрюкского района 
№ 70-р от 04.05.2008</t>
  </si>
  <si>
    <t>Кабельная линия 0,4 кВ   
ТП-Т7-17 выход резерв  
на ТП-Т7-36, 
L - 0,025  км</t>
  </si>
  <si>
    <t>Кабельная линия 0,4 кВ   
Ф-1 ТП-Т7-56, 
ул.Цыбренко (между 
ул.Советской и 
ул.Ленина), L-0,020  км</t>
  </si>
  <si>
    <t>Кабельная линия 0,4 кВ 
Ф-1 оп 4  ТП-Т5-34, 
ж.д. ул. Ленина, 69, 
L - 0,010  км</t>
  </si>
  <si>
    <t>Кабельная линия 0,4 кВ 
Ф-10 ТП-Т5-64, 
ул.Ленина, 63.
(котельная) резерв, 
L - 0,100  км</t>
  </si>
  <si>
    <t>Кабельная линия 0,4 кВ 
Ф-12 ТП-Т5-64,  
ул.Ленина, 63 
(котельная), L-0,100 км</t>
  </si>
  <si>
    <t>Кабельная линия 0,4 кВ 
Ф-15 ТП-Т5-64 резерв, 
ж.д.ул. Урицкого, 29, 
L - 0,070  км</t>
  </si>
  <si>
    <t>Кабельная линия 0,4 кВ 
Ф-16 ТП-Т5-64, 
ул.Ленина, 63 (КБО), 
L - 0,060  км</t>
  </si>
  <si>
    <t>Кабельная линия 0,4 кВ   
Ф-2  ТП-Т3-40, 
ул.Муравьева
(котельная КУБР), 
L - 0,180  км</t>
  </si>
  <si>
    <t>Кабельная линия 0,4 кВ   
Ф-2 ТП-Т5-30, 
ул.Декабристов 
(детсад), L-0,080 км</t>
  </si>
  <si>
    <t>Кабельная линия 
0,4 кВ Ф-3 ТП-Т5-55, 
ул.Ленина (Дом 
пионеров), L-0,150 км</t>
  </si>
  <si>
    <t>Кабельная линия 0,4 кВ  
Ф-3  ТП-Т5-70,
ул.Ст.Разина, 
L - 0,070  км</t>
  </si>
  <si>
    <t>Кабельная линия 0,4 кВ   
Ф-3 оп 4 ТП-Т7-36 ввод 
в ж.д. ул.Гоголя,32,
L - 0,020  км</t>
  </si>
  <si>
    <t>Кабельная линия 0,4 кВ   
Ф-3 ТИ-Т5-19, 
ул.Р.Люксембург 
(сапожная), L-0,090 км</t>
  </si>
  <si>
    <t>Кабельная линия 0,4 кВ   
Ф-3 ТП-Т7-20, 
ул.Фабрициуса 
(насосная),L-0,030 км</t>
  </si>
  <si>
    <t>Кабельная линия 0,4 кВ   
Ф-4 ТП-Т7-36, ул.Гоголя, 
30, L - 0,020  км</t>
  </si>
  <si>
    <t>Кабельная линия 0,4 кВ  
 Ф-4 оп 5 ТП-Т7-36, 
к ж/д ул. Гоголя, 30,
L - 0,020  км</t>
  </si>
  <si>
    <t>Кабельная линия 0,4 кВ   
Ф-5 ТП-Т5-64, 
ул. Урицкого, 
L - 0,070  км</t>
  </si>
  <si>
    <t>Кабельная линия 0,4 кВ   
Ф-5 ТП-Т5-70, 
ул.Таманская 
(центр "Доверие"), 
L-0,150 км</t>
  </si>
  <si>
    <t>Кабельная линия 0,4 
кВ Ф-5  ТП-Т7-17, 
ул.Ленина-Октябрьская 
(детский сад), (состоит 
из двух кабелей), 
L - 0,070  км</t>
  </si>
  <si>
    <t>Кабельная линия 0,4 кВ   
Ф-5 ТП-Т5-34, 
ул.Ленина,67 (магазин), 
L - 0,060  км</t>
  </si>
  <si>
    <t>Кабельная линия 0,4 кВ   
Ф-5 ТП-Т5-34, 
ул.Ленина,67 (магазин),
L - 0,035  км</t>
  </si>
  <si>
    <t>Кабельная линия 0,4 кВ   
Ф-6  ТП-Т3-52  
Военная горка, 
L - 0,500  км</t>
  </si>
  <si>
    <t>Кабельная линия 0,4 кВ   
Ф-6  ТП-Т5-16, 
ул.Первомайская
(ретранслятор), 
L - 0,010  км</t>
  </si>
  <si>
    <t>Кабельная линия 0,4 кВ   
Ф-6 ТП-Т5-28, 
ул. Шопена, L-0,020 км</t>
  </si>
  <si>
    <t>Кабельная линия 0,4 кВ   
Ф-7  ТП-Т7-17, 
ул.Октябрьская 
(котельная), L-0,2 км</t>
  </si>
  <si>
    <t>Кабельная линия 0,4 кВ   
Ф-7 ТП-Т5-27, 
ул.Октябрьская 
(военкомат),L- 0,03 км</t>
  </si>
  <si>
    <t>Кабельная линия 0,4 кВ   
Ф-8 ТП-Т5-64, 
ул.Ленина 
(котельная), L-0,1 км</t>
  </si>
  <si>
    <t>Кабельная линия 0,4 кВ   
Ф-8  ТП-Т7-17, ж.д. 
ул. Ленина, 94, L - 0,150  км</t>
  </si>
  <si>
    <t>Кабельная линия 0,4 кВ   
Ф-8 ТП-Т5-33, 
ул.Декабристов 
( школа ввод кл), 
L - 0,050  км</t>
  </si>
  <si>
    <t>Кабельная линия 0,4 кВ  
276 П ввод, северная часть Темрюка, L-0,015 км</t>
  </si>
  <si>
    <t>Кабельная линия 0,4 кВ  
Ф-10    ТП-Т5-70  резерв 
ж.д. ул. Ленина, 38-а,
L -0,150  км</t>
  </si>
  <si>
    <t>Кабельная линия 0,4 кВ  
Ф-10 ТП-Т5-83, 
ул.Горького ("Идеал"), 
L - 0,100 км</t>
  </si>
  <si>
    <t>Кабельная линия 0,4 кВ  
Ф-11 ТП-Т5-79, 
ул.Ленина (Сбербанк),
L - 0,114 км</t>
  </si>
  <si>
    <t>Кабельная линия 0,4 кВ 
Ф-12 ТП-Т5-79, 
ул.Чернышевского,
54, L - 0,040 км</t>
  </si>
  <si>
    <t>Кабельная линия 0,4 кВ  
Ф-12  ТП-Т5-83, 
ул. П.Коммуны, L - 0,02 км</t>
  </si>
  <si>
    <t>Кабельная линия 0,4 кВ  
Ф-12  ТП-Т8-91,
 ул.Мира (гаражи), L - 0,03 км</t>
  </si>
  <si>
    <t>Кабельная линия 0,4 кВ  
Ф-13  ТП-Т5-83, 
ул. Гоголя, L-0,02 км</t>
  </si>
  <si>
    <t>Кабельная линия 0,4 кВ  
Ф-16 ТП-Т5-83 резерв
 ж.д. ул.Горького,51, 
L - 0,100 км</t>
  </si>
  <si>
    <t>Кабельная линия 0,4 кВ  
Ф-17  ТП-Т5-79,
ул.Октябрьская
(тубдиспансер), 
L - 0,150 км</t>
  </si>
  <si>
    <t>Кабельная линия 0,4 кВ  
Ф-2 ТП-Т10-92, 
ул.К.Маркса 
(детский сад), L-0,01 км</t>
  </si>
  <si>
    <t>Кабельная линия 0,4 кВ 
Ф-2  ТП-Т10-99, 
ул.К.Маркса-пер.Зеленый 
(состоит из 2-х кабелей), 
L-0,070 км</t>
  </si>
  <si>
    <t>Кабельная линия 0,4 кВ  
Ф-2  ТП-Т12-93, 
ул.К.Маркса (детский 
сад), L - 0,2 км</t>
  </si>
  <si>
    <t>Кабельная линия 0,4 кВ  
Ф-2  ТП-Т5-79, 
ул.Чернышевского 
(турагентство), L-0,1 км</t>
  </si>
  <si>
    <t>Кабельная линия 0,4 кВ  
Ф-3 ТП-Т3-85, 
ул.Макарова (КНС), 
L - 0,015 км</t>
  </si>
  <si>
    <t>Кабельная линия 0,4 кВ  
Ф-4  ТП-Т10-92,
ул.Труда (котельная), 
L-0,070 км</t>
  </si>
  <si>
    <t>Кабельная линия 0,4 кВ  
Ф-4  ТП-Т5-79, 
ул.Ленина (Сбербанк),
L - 0,114 км</t>
  </si>
  <si>
    <t>Кабельная линия 0,4 кВ  
Ф-4 ТП-Т5-83, 
ул.Таманская (торговая 
лавка), L - 0,030 км</t>
  </si>
  <si>
    <t>Кабельная линия 0,4 кВ  
Ф-4 ТП-Т5-87, 
ул. К.Маркса, L-0,02 км</t>
  </si>
  <si>
    <t>Кабельная линия 0,4 кВ  
Ф-5 ТП-Т3-85, 
ул. Калинина,112-б, 
L - 0,050 км</t>
  </si>
  <si>
    <t>Кабельная линия 0,4 кВ  
Ф-5  ТП-Т7-82, 
ул.Октябрьская 
(д/с Маячок), L-0,1 км</t>
  </si>
  <si>
    <t>Кабельная линия 0,4 кВ  
Ф-6 ТП-Т5-87, 
ул. Мира, L-0,035 км</t>
  </si>
  <si>
    <t>Кабельная линия 0,4 кВ  
Ф-8  ТП-Т5-83, 
ул.Горького (кафе "Жемчужина"), L-0,08 км</t>
  </si>
  <si>
    <t>Кабельная линия 0,4 кВ  
Ф-8 ТП-Т7-84 резерв, 
ул. Октябрьская, 
L - 0,100 км</t>
  </si>
  <si>
    <t>Кабельная линия 0,4 кВ 
ТП-Т3-40, ж.д. ул. Кали-
нина, 101/1 - 101/2 
(состоит из 2-х 
кабелей), L - 0,043  км</t>
  </si>
  <si>
    <t>Кабельная линия 0,4 кВ 
ТП-Т3-40 ж.д.ул. Калинина 
101/1 - 101/3 (состоит из 
2-х кабелей), L- 0,06 км</t>
  </si>
  <si>
    <t>Кабельная линия 0,4 кВ 
Ф-1 ТП-Т5-14, ул. Таман-
ская, 5, L - 0,150  км</t>
  </si>
  <si>
    <t>Кабельная линия 0,4 кВ 
Ф-1 оп 6-8 ТП-Т12-46  
переход под ВЛ-110кВ,
L-0,060  км</t>
  </si>
  <si>
    <t>Кабельная линия 0,4 кВ 
Ф-1 ТП-Т12-46, 
ул. Колонтай, 
L - 0,015  км</t>
  </si>
  <si>
    <t>Кабельная линия 0,4 кВ 
Ф-1 ТП-Т12-876, 
ул. Краснодарская, 
L - 0,020 км</t>
  </si>
  <si>
    <t>Кабельная линия 0,4 кВ 
Ф-1 ТП-Т3-13, 
ул. Р.Люксембург 
(спорткомплекс), 
L - 0,120  км</t>
  </si>
  <si>
    <t>Кабельная линия 0,4 кВ 
Ф-1 ТП-Т3-2, ул. Шопена,
106, L -0,060 км</t>
  </si>
  <si>
    <t>Кабельная линия 0,4 кВ 
Ф-1 ТП-Т7-8, ул. Совет-
ская, L - 0,020км</t>
  </si>
  <si>
    <t>Кабельная линия 0,4 кВ 
Ф-12 ТП-Т8-939, 
ул.Юбилейная (АТС),
L - 0,050 км</t>
  </si>
  <si>
    <t>Кабельная линия 0,4 кВ 
Ф-2  ТП-Т7-7, 
ул. Бувина, L-0,02 км</t>
  </si>
  <si>
    <t>Кабельная линия 0,4 кВ 
Ф-2 ТП-Т12-876, 
ул.Черноморская, 
L - 0,013 км</t>
  </si>
  <si>
    <t>Кабельная линия 0,4 кВ 
Ф-2 ТП-Т5-12, ул.Герцена 
(СШ №13), L-0,030 км</t>
  </si>
  <si>
    <t>Кабельная линия 0,4 кВ 
Ф-2 ТП-Т7-4, ул. Бувина 
(четная сторона),
L - 0,018км</t>
  </si>
  <si>
    <t>Кабельная линия 0,4 кВ 
Ф-3  ТП-Т7-7 Винзавод, 
L - 0,100км</t>
  </si>
  <si>
    <t>Кабельная линия 0,4 кВ 
Ф-3 ТП-Т3-2, ул. Шопена,
104, L - 0,050 км</t>
  </si>
  <si>
    <t>Кабельная линия 0,4 кВ 
Ф-3 ТП-Т3-43, ул.Мороза 
(сн Роснефть),
L - 0,015  км</t>
  </si>
  <si>
    <t>Кабельная линия 0,4 кВ 
Ф-3 ТП-Т5-1, ул.Ленина 
(банк), L - 0,050 км</t>
  </si>
  <si>
    <t>Кабельная линия 0,4 кВ 
Ф-3 ТП-Т7-6, ул.Бувина, 
L - 0,015км</t>
  </si>
  <si>
    <t>Кабельная линия 0,4 кВ 
Ф-3 ТП-Т7-8, ул.Совет-
ская- Краснодарская, 
L - 0,060 км</t>
  </si>
  <si>
    <t>Кабельная линия 0,4 кВ 
Ф-4 ТП-Т7-47, 
ул.Набережная 
(гаражи), L - 0,06 км</t>
  </si>
  <si>
    <t>Кабельная линия 0,4 кВ 
Ф-4 ТП-Т7-6, ул. Совет-
ская, L - 0,020 км</t>
  </si>
  <si>
    <t>Кабельная линия 0,4 кВ 
Ф-4  ТП-Т7-7, ул. Совет-
ская, L - 0,020 км</t>
  </si>
  <si>
    <t>Кабельная линия 0,4 кВ 
Ф-4 ТП-Т3-2, ул.Шопена 
(аптека), L - 0,050 км</t>
  </si>
  <si>
    <t>Кабельная линия 0,4 кВ 
Ф-4 ТП-Т5-10, ул.Мира 
(СШ №3), L - 0,350 км</t>
  </si>
  <si>
    <t>Кабельная линия 0,4 кВ 
Ф-4 ТП-Т5-9 от ТП-
Т5-49, ул.Мичурина,
L - 0,030км</t>
  </si>
  <si>
    <t>Кабельная линия 0,4 кВ 
Ф-5 ТП-Т5-1, ул.Ленина (котельная),L - 0,100 км</t>
  </si>
  <si>
    <t>Кабельная линия 0,4 кВ 
Ф-5 ТП-Т5-12, 
ул. Герцена, L-0,1 км</t>
  </si>
  <si>
    <t>Кабельная линия 0,4 кВ 
Ф-5 ТП-Т7-3,ул.Бувина-
Муравьева (АТС),
L - 0,380км</t>
  </si>
  <si>
    <t>Кабельная линия 0,4 кВ 
Ф-6 ТП-Т5-10, ул.Мурав-
ьева (котельная),
L - 0,030  км</t>
  </si>
  <si>
    <t>Кабельная линия 0,4 кВ 
Ф-6 ТП-Т8-939,
ул.Юбилейна 
(АТС), L - 0,05 км</t>
  </si>
  <si>
    <t>Кабельная линия 0,4 кВ 
Ф-7 ТП-Т5-10, 
ул.Маяковского 
(пекарня), L - 0,03 км</t>
  </si>
  <si>
    <t>Кабельная линия 0,4 кВ 
Ф-7 ТП-Т5-10, 
ул.Муравьева 
(РУС), L - 0,5 км</t>
  </si>
  <si>
    <t>Кабельная линия 0,4 кВ 
Ф-8 ТП-Т5-12, ул.Герцена
(СШ 13), L - 0,030  км</t>
  </si>
  <si>
    <t>Кабельная линия 10 кВ 
ввод в ТП-Т10-92, 
ул. К.Маркса, L-0,1 км</t>
  </si>
  <si>
    <t>Кабельная линия 10 кВ 
ввод в ТП-Т3-22, 
ул.Ветеранов, L-0,02 км</t>
  </si>
  <si>
    <t>Кабельная линия 10кВ 
ввод в ТП-Т3-41 от оп №79/10, ул.Щелгунова,
L - 0,030км</t>
  </si>
  <si>
    <t>Кабельная линия 10 кВ 
ввод в ТП-Т5-27 от
оп №147/7 ВЛ-10кВ Т7,
ул. Володарского, 
L - 0,020км</t>
  </si>
  <si>
    <t>Кабельная линия 10 кВ 
ввод в ТП-Т5-58, 
ул. Дарвина, L-0,025 км</t>
  </si>
  <si>
    <t>Кабельная линия 10 кВ 
ввод в ТП-Т7-4, 
ул. Бувина, L-0,08 км</t>
  </si>
  <si>
    <t>Кабельная линия 10 кВ 
ввод в ТП-Т7-47 от оп 
№137/15 от ТП-Т7-8,
ул.Набережная, L-0,045км</t>
  </si>
  <si>
    <t>Кабельная линия 10 кВ 
ввод в ТП-Т7-5, 
ул. Бувина, L- 0,014 км</t>
  </si>
  <si>
    <t>Кабельная линия 10 кВ 
ввод в ТП-Т7-6 от оп 
№91, ул. Бувина, 
L-0,030 км</t>
  </si>
  <si>
    <t>Кабельная линия 10кВ 
выход из ТП-Т3-41 на оп №79/11, ул. Щелгунова,
L - 0,015км</t>
  </si>
  <si>
    <t>Кабельная линия 10кВ 
выход из ТП-Т7-6 на 
оп №92, ул. К.Маркса,
L - 0,030км</t>
  </si>
  <si>
    <t>Кабельная линия 10кВ 
выход из ТП-Т7-8 на оп №137/1 на ТП-Т7-47, 
ул.Советская, L - 0,020км</t>
  </si>
  <si>
    <t>Кабельная линия 04 кВ 
Ф-2, ул.Левобережная, 
ул.Тихая, L - 0,07 км</t>
  </si>
  <si>
    <t>Распоряжение администрации Темрюкского 
городского поселения Темрюкского района
№ 49-р,25.03.08</t>
  </si>
  <si>
    <t>Кабельная линия 0,4 кВ 
от ТП-Т5-67 фидер 1, Поликлиника, L-0,3 км</t>
  </si>
  <si>
    <t>Кабельная линия 0,4 кВ 
от ТП-Т5-33 фидер 3 
ДС № 5, L - 0,107 км</t>
  </si>
  <si>
    <t>Кабельная линия 0,4 кВ 
от ТП-Т5-34 Ф-8, 
ДС "Золотой ключик" 
L-0,10 км</t>
  </si>
  <si>
    <t xml:space="preserve">Кабельная линия 0,4 кВ 
от ТП-Т7-82, 
школа № 14, L-0,12 км  </t>
  </si>
  <si>
    <t>Кабельная линия 0,4 кВ 
от ТП-5-55, Дом Культуры, 
L - 0,09 км</t>
  </si>
  <si>
    <t xml:space="preserve">Кабельная линия 0,4 кВ 
от ТП-Т5-27 Ф-6 
к ДК, L - 0,2 км </t>
  </si>
  <si>
    <t>Кабельная линия 0,4 кВ 
от ТП-Т5-29 Ф-2 к Мили-
ции, L - 0,09 км*2шт.</t>
  </si>
  <si>
    <t xml:space="preserve">Кабельная линия 0,4 кВ 
от ТП-Т5-29 фидер 4, 
ул.Шопена, L-0,35 км </t>
  </si>
  <si>
    <t>Кабельная линия 0,4 кВ 
от ТП-Т5-70 к МП ГЭС, 
L - 0,3 км</t>
  </si>
  <si>
    <t xml:space="preserve">Кабельная линия 0,4 кВ 
от ТП-Т5-28 до ТП-Т5-55, 
L - 0,145 км Ф-5 </t>
  </si>
  <si>
    <t xml:space="preserve">Кабельная линия 0,4 кВ 
от ТП-Т5-70 Ф-7 к  
РИВЦ, L - 0,1 км </t>
  </si>
  <si>
    <t>Кабельная линия 0,4 кВ 
от ТП-Т5-29 Ф-5 
к СЭС, L - 0,320 км</t>
  </si>
  <si>
    <t>Кабельная линия 0,4 кВ 
ТП-Т5-79 от ж\д,
 Октябрьская 137, 
L - 0,12 км</t>
  </si>
  <si>
    <t>Кабельная линия 0,4 кВ 
ТП-Т5-70 от ж\д Таман-
ская, 6, L - 0,04 км</t>
  </si>
  <si>
    <t xml:space="preserve">Кабельная линия 0,4 кВ
 ТП-Т3-40 Ф-8 от ж\д 
Калинина 7, L - 0,04 км </t>
  </si>
  <si>
    <t>Кабельная линия 0,4 кВ 
ТП-Т5-64 от ж\д Урицкого
 29, L - 0,100 км</t>
  </si>
  <si>
    <t xml:space="preserve">Кабельная линия 0,4 кВ 
ТП-Т3-40 Ф-9 ул.Калинина,
71/1, L - 0,19 км  </t>
  </si>
  <si>
    <t xml:space="preserve">Кабельная линия 0,4 кВ 
ТП-7-51 Ф-2 до Детской поликлиники,L-0,055 км </t>
  </si>
  <si>
    <t xml:space="preserve">Кабельная линия 0,4 кВ 
ТП-Т7-84 Ф-6 ж\д 
Октябрьская 76, 
L - 0,1 км </t>
  </si>
  <si>
    <t xml:space="preserve">Кабельная линия 0,4 кВ 
ТП-Т7-84 выход 
ул. Урицкого, L-0,15 км </t>
  </si>
  <si>
    <t>Кабельная линия 0,4 кВ 
ТП-Т5-79 до ж\д 
Чернышевского 53, 
L - 0,05 км</t>
  </si>
  <si>
    <t>Кабельная линия 0,4 кВ 
ТП-Т7-51 Ф-3 до ж\д 
ул.Ленина, 64, L-0,05 км</t>
  </si>
  <si>
    <t xml:space="preserve">Кабельная линия 0,4 кВ 
ТП-Т7-51 Ф-4 до 
котельной, L-0,07 км </t>
  </si>
  <si>
    <t xml:space="preserve">Кабельная линия 0,4 кВ 
ТП-Т5-14 Ф-1, Школа
Искусств, L - 0,15 км </t>
  </si>
  <si>
    <t>Кабельная линия 0,4 кВ 
ТП-Т7-17 Ф-4 до ж\д
ул.Ленина, 92, L-0,25 км</t>
  </si>
  <si>
    <t xml:space="preserve">Кабельная линия 0,4 кВ 
ТП-Т3-40  Ф-3 ж\д 
Калинина 73/1, 
L-0,24 км*2шт. </t>
  </si>
  <si>
    <t>Кабельная линия 0,4 кВ 
ТП-Т7-82  Ф-4, ж\д Октябрьская,110, 
L - 0,05км</t>
  </si>
  <si>
    <t>Кабельная линия 0,4 кВ 
ТП-Т5-30 Ф-5, ж\д 
ул.Ленина, 178, 
L - 0,157 км</t>
  </si>
  <si>
    <t>Кабельная линия 0,4 кВ 
ТП-Т5-34 к ж\д 
ул.Ленина, 69, 
L - 0,125 км</t>
  </si>
  <si>
    <t>Кабельная линия 0,4 кВ 
ТП-Т3-2 Ф-5 до ж\д 
ул.Шопена, 102, 
L - 0,065 км</t>
  </si>
  <si>
    <t>Кабельная линия 0,4 кВ 
ТП-Т5-14 до ТП-Т5-29 
Ф-3, L - 0,2 км</t>
  </si>
  <si>
    <t>Кабельная линия 0,4 кВ 
ТП-Т5-70 Ф-8 ж\д 
ул. Ленина, 38,L-0,15 км</t>
  </si>
  <si>
    <t>Кабельная линия 0,4 кВ 
ТП-Т3-57 Ф-4, ул. Кали-
нина, 99/1, L-0,046 км</t>
  </si>
  <si>
    <t>Кабельная линия 0,4 кВ 
ТП-Т7-18 к светофору, 
L - 0,18 км</t>
  </si>
  <si>
    <t xml:space="preserve">Кабельная линия 0,4 кВ 
ТП-Т10-92 Ф-1 к 
Дому Быта, L- 0,10км </t>
  </si>
  <si>
    <t xml:space="preserve">Кабельная линия 0,4 кВ 
ТП-Т10-92 Ф 6 магазин 
выход, L - 0,15 км </t>
  </si>
  <si>
    <t>Кабельная линия 0,4 кВ 
ТП-Т3-40 Ф-6 к ж\д 
ул. Калинина, 5, L-0,075 км</t>
  </si>
  <si>
    <t>Кабельная линия 0,4 кВ 
ТП-Т7-18 Ф-8 к Таможне, 
L - 0,1 км</t>
  </si>
  <si>
    <t>Кабельная линия 0,4 кВ 
ТП-Т3-57 Ф-2 к Дому-
Интернату, L - 0,15 км</t>
  </si>
  <si>
    <t xml:space="preserve">Кабельная линия 0,4 кВ 
ТП-Т3-2 Ф-6, ул. Шопена, 
L - 0,04 км </t>
  </si>
  <si>
    <t xml:space="preserve">Кабельная линия 0,4 кВ 
от ТП-Т5-83 Ф-14 до ж\д
Горького 51, L - 0,10 км </t>
  </si>
  <si>
    <t xml:space="preserve">Кабельная линия 0,4 кВ 
от ТП-Т3-22 Ф-3 
Дачи, L - 0,015 км </t>
  </si>
  <si>
    <t xml:space="preserve">Кабельная линия 10 кВ 
от ТП7-51 к ТП 5-64, 
Детская поликлиника,
ул.Ленина, 64, L-0,172 км </t>
  </si>
  <si>
    <t xml:space="preserve">Кабельная линия 10 кВ 
от ТП-Т5-27 к ТП-Т5-35
Швейная фабрика 
L-0,1 км  </t>
  </si>
  <si>
    <t>Кабельная линия 10 кВ 
от ТП-Т7-78 к ТП-Т7-84 
РУС Октябрьская,
L-0,2 км</t>
  </si>
  <si>
    <t xml:space="preserve">Кабельная линия 10 кВ 
от ТП-Т5-34 к ТП-Т5-64
магазин "Нептун"-
ул.Ленина 64
(котельная), L-0,25 км </t>
  </si>
  <si>
    <t>Кабельная линия 10 кВ 
от ТП-Т5-64 к ТП-Т5-34 
магазин "Нептун"-
ул.Ленина, 64,
 котельная, L-0,25 км</t>
  </si>
  <si>
    <t>Кабельная линия 10кВ 
от ТП-Т5-15 к ТП-Т5-28, 
ул. Ленина-К.Либкнехта-Р.Люксембург-Шопена, 
L- 0,42 км</t>
  </si>
  <si>
    <t>Кабельная линия 10 кВ 
от ТП-Т5-79 к ТП-Т7-17,
налоговая инспекция-ул.Октябрьская-Больнич-
ный городок, L-0,45 км</t>
  </si>
  <si>
    <t xml:space="preserve">Кабельная линия 10 кВ
котельная Калинина-
Школа Интернат от 
ТП-Т3-85 до ТП-Т3-26, 
L-0,253 км </t>
  </si>
  <si>
    <t>Кабельная линия 10 кВ 
от опоры 14/12 к ТП-Т3-85,
ул. Калинина-Мойка,
L- 0,117 км</t>
  </si>
  <si>
    <t>Кабельная линия 10 кВ 
Гоголя-Таманская- 
СШ №13 от ТП-Т5-83 до 
ТП-Т5-12, L-0,175 км</t>
  </si>
  <si>
    <t>Кабельная линия 10 кВ 
от ТП-Т7-51 до ТП-Т7-38, Дет.поликлиника-
Ленина-Дет.сад-Красно-армейская, L-0,3 км</t>
  </si>
  <si>
    <t>Кабельная линия 10 кВ 
от ТП-Т7-51 до ТП-Т7-38  Дет.поликлиника-
Ленина-Дет.сад-Крас-
ноармейская, L-0,3 км</t>
  </si>
  <si>
    <t xml:space="preserve">Кабельная линия 10 кВ
от ТП-Т5-70 до ТП-Т5-64
Универмаг-Банк-РИВЦ-
 МПГЭС - Ленина,
L - 0,55 км </t>
  </si>
  <si>
    <t>Кабельная линия 10 кВ 
от ТП-Т5-70 до ТП-Т5-64  
ул. освещение ж\д 
Таманская-Ленина-
Ст.Разина, L-0,67км</t>
  </si>
  <si>
    <t>Кабельная линия 10 кВ  
ввод в ТП-Т5-10 СШ№3 
Муравьева-К.Маркса,
L-0,02 км</t>
  </si>
  <si>
    <t>Кабельная линия 10 кВ 
ТП-Т7-82 до ТП-Т7-7 ул.Октябрьская-Совет-
ская-Винзавод, L-0,5 км</t>
  </si>
  <si>
    <t>Кабельная линия 10 кВ 
ТП-Т5-55 до ТП-Т7-27 
ул. Ленина-Володарского-Октябрьская-Советская, 
L-0,274 км</t>
  </si>
  <si>
    <t>Кабельная линия 10 кВ 
ТП-Т5-14 до ТП-Т5-28  
Школа Искусств-Таманская-Шопена-Р.Люксембург, 
L-0,441 км</t>
  </si>
  <si>
    <t>Кабельная линия 10 кВ 
ТП-Т5-55 до ТП-Т5-28 ул. Р.Люксембург-Шопена-
Ленина-ДК, L-0,145 км</t>
  </si>
  <si>
    <t>Кабельная линия 10 кВ 
ТП-Т5-14 до ТП-Т5-29 
Школа Искусств-Мили-
ция-СЭС-Шопена-
Ленина, L-0,062 км</t>
  </si>
  <si>
    <t xml:space="preserve">Кабельная линия 10 кВ 
от ВЛ-10 кВ Т-7 оп.126 
до ТП-Т7-84 ввод 
ул.Октябрьская-
Советская L-0,35 км </t>
  </si>
  <si>
    <t xml:space="preserve">Кабельная линия 10 кВ 
с РП-1 "Голубицкая " 
L-0,03 км </t>
  </si>
  <si>
    <t xml:space="preserve">Кабельная линия 10 кВ 
ввод в ТП-Т7-47, 
L-0,045 км  </t>
  </si>
  <si>
    <t>Кабельная линия 10 кВ 
ввод в РП-1-Т3 
"Город" L-0,1 км</t>
  </si>
  <si>
    <t>Кабельная линия 10 кВ 
ввод в РП-1-Т3 "Город" 
L-0,1 км (резерв)</t>
  </si>
  <si>
    <t>Кабельная линия 10 кВ 
выход с  РП-1-Т3 
"Р3-7" L-0,12 км</t>
  </si>
  <si>
    <t xml:space="preserve">Кабельная линия 10 кВ 
выход с  РП-1"до 
ТП-Т3-43 сн L-0,02 км </t>
  </si>
  <si>
    <t>Кабельная линия 0,4 кВ 
от ТП-Т3-40 к ж\д Кали-
нина 101\1, L- 0,261 км</t>
  </si>
  <si>
    <t xml:space="preserve">Кабельная линия 10 кВ
отпайка к ТП-Т12-143 П 
от 196, L - 0,135 км </t>
  </si>
  <si>
    <t>Кабельная линия 10 кВ 
Ф Т-7 г.Темрюк, 
ул.Бувина - п. Семено-водческий, L-0,160 км</t>
  </si>
  <si>
    <t>Распоряжение администрации Темрюкского 
городского поселения 
Темрюкского района  
№ 43-р от 29.02.2012</t>
  </si>
  <si>
    <t>Трансформаторная 
подстанция 35/10 КВ
г.Темрюк, п.Толстого (Консервный завод)</t>
  </si>
  <si>
    <t xml:space="preserve">Трансформаторная 
подстанция 
ГКТП-Т10-99 
г.Темрюк, ул.К.Маркса (откормочный) </t>
  </si>
  <si>
    <t>Трансформаторная 
подстанция 
ГКТП-Т12-63 
г.Темрюк, ул.Колонтай (Молокозавод)</t>
  </si>
  <si>
    <t>Трансформаторная 
подстанция 
ГКТП-Т3-2, г.Темрюк, ул.Шопена,104</t>
  </si>
  <si>
    <t xml:space="preserve">Трансформаторная 
подстанция 
ГКТП Т-12-93 
г.Темрюк, ул.К.Маркса, 
Квартал 268 </t>
  </si>
  <si>
    <t>Трансформаторная 
подстанция 
ГКТП Т-7-51
г.Темрюк, ул.Ленина 64
(Детская поликлиника)</t>
  </si>
  <si>
    <t>Трансформаторная 
подстанция 
ГКТП Т-7-5 
г.Темрюк, ул.Бувина-
Ковалева</t>
  </si>
  <si>
    <t>Трансформаторная 
подстанция 
ГКТП-Т3-41, г.Темрюк, 
ул. Щелгунова</t>
  </si>
  <si>
    <t>Трансформаторная 
подстанция 
КТПП-Т5-55, 
г.Темрюк, парк 
им. Пушкина</t>
  </si>
  <si>
    <t xml:space="preserve">Трансформаторная 
подстанция 
ГКТП-Т10-94, 
г.Темрюк, 
пер.Курчанский </t>
  </si>
  <si>
    <t>Трансформаторная 
подстанция 
ГКТП-Т7-6, 
г. Темрюк, 
ул. Шевченко-Бувина</t>
  </si>
  <si>
    <t>Трансформаторная 
подстанция ГКТП-Т7-56,
г.Темрюк, ул. Цыбренко</t>
  </si>
  <si>
    <t>Трансформаторная 
подстанция 
ГКТП-Т-5-29, 
г.Темрюк, 
сквер им.Ленина</t>
  </si>
  <si>
    <t>Трансформаторная 
подстанция 
ГКТП Т8-97, 
п.Правобережный 
ул.Юбилейная</t>
  </si>
  <si>
    <t>Трансформаторная 
подстанция 
ГКТП -Т-7-31, 
г.Темрюк (Вторчермет)</t>
  </si>
  <si>
    <t>Трансформаторная 
подстанция 10/0,4 
КТП-Т-12-46, 
г.Темрюк, ул.Коллонтай</t>
  </si>
  <si>
    <t xml:space="preserve">Трансформаторная 
подстанция 
ГКТП-Т5-58, г.Темрюк,
ул.Дарвина-Труда </t>
  </si>
  <si>
    <t>Трансформаторная 
подстанция 
КТПП-Т5-10, 
г.Темрюк, ул.К.Маркса-
Муравьева</t>
  </si>
  <si>
    <t>Трансформаторная 
подстанция 
ГКТП Т-3-22
г.Темрюк,ул.Калинина 
дачи Ветеран</t>
  </si>
  <si>
    <t>Трансформаторная 
подстанция 
ГКТП-Т-7-4
г.Темрюк, ул.Бувина-
Даргомыжского</t>
  </si>
  <si>
    <t>Трансформаторная 
подстанция 
ГКТП-Т-3-13, 
г. Темрюк, ул. Герцена -
ул. Шопена</t>
  </si>
  <si>
    <t>Трансформаторная 
подстанция 
ГКТП-Т3-52 г.Темрюк, 
ул.Шопена (Райгаз)</t>
  </si>
  <si>
    <t>Трансформаторная 
подстанция 
ГКТП-Т10-98, 
г.Темрюк, ул.К. Маркса-
п.Степной</t>
  </si>
  <si>
    <t>Комплектная 
трансформаторная 
подстанция 10/04 кВ 
КТПН-Т7-65, 
г.Темрюк, 
ул. Левобережная</t>
  </si>
  <si>
    <t>Трансформаторная 
подстанция 
10/04 КТП-ОхРыб-276
насосная станция р\к 
"Труженик моря"</t>
  </si>
  <si>
    <t xml:space="preserve">Трансформаторная 
подстанция 
 КТП-Т8-781, 
г. Темрюк, ДНТ 
"Родник" </t>
  </si>
  <si>
    <t>1992;
2015</t>
  </si>
  <si>
    <t>Трансформаторная 
подстанция 6/0,4  
КТП-КУ11-114, 
г.Темрюк, Водозабор 
куcт № 3</t>
  </si>
  <si>
    <t>Трансформаторная подстанция10/0,4 
КТП-10-134,
г.Темрюк, Водозабор 
куст № 4</t>
  </si>
  <si>
    <t xml:space="preserve">Трансформаторная 
подстанция 6/0,4 КТП-
КУ-11-745П, г.Темрюк
Водозабор куст № 6 </t>
  </si>
  <si>
    <t>Трансформаторная 
подстанция 6/0,4 
Т10-764 П г.Темрюк, 
Водозабор куст № 7</t>
  </si>
  <si>
    <t>Трансформаторная 
подстанция 10/0,4 кВ 
КТП-Т3-43,
г.Темрюк ул. Обороны</t>
  </si>
  <si>
    <t>Трансформаторная 
подстанция 10/0,4 кВ 
КТП-Т3-102, 
г.Темрюк, 
Анапское шоссе, 3</t>
  </si>
  <si>
    <t xml:space="preserve">Трансформаторная 
подстанция 10/0,4 кВ 
КТП-Т3-53, 
г.Темрюк,ул.Береговая </t>
  </si>
  <si>
    <t>Трансформаторная 
подстанция 10/0,4кВ 
КТП-Т3-32,
г.Темрюк,ул.Новицкого</t>
  </si>
  <si>
    <t>Трансформаторная 
подстанция 10/0,4 кВ 
КТП-ОхРыб-279,
б/о"Темрючанка"</t>
  </si>
  <si>
    <t xml:space="preserve">Трансформаторная 
подстанция 
комплектная 
КТП-Т3-43 сн я
г.Темрюк, ул. Кр.Партизан </t>
  </si>
  <si>
    <t>Трансформаторная 
подстанция 10\0,4 кВ 
КТП-Т12-862П, 
г.Темрюк-5, 
пер.Цветочный, 1</t>
  </si>
  <si>
    <t>Трансформаторная 
подстанция 10/0,4 кВ 
КТП-Т8-938П,  
п.Правобережный ул.Анджиевского</t>
  </si>
  <si>
    <t>Трансфорная 
подстанция 10/0,4 кВ 
КТП-Т12-876, г.Темрюк, ул.Черноморская-
пер.Песчаный</t>
  </si>
  <si>
    <t xml:space="preserve">Трансформаная 
подстанция 10/0,4 кВ 
КТП-Т10-786 
г.Темрюк, ул.27 
Сентября-Проезд, 2 </t>
  </si>
  <si>
    <t>Трансформаторная 
подстанция 35/0,4 кВ 
КТП-Р3-309 
г.Темрюк, р/з "Труженик моря" 1-очередь</t>
  </si>
  <si>
    <t xml:space="preserve">Трансформаторная 
подстанция 35/0,4кВ 
КТП-Р3-310 
г.Темрюк, р/з 
"Труженик моря" (насосная) </t>
  </si>
  <si>
    <t>Комплектная 
трансформаторная 
подстанция 10/0,4 кВ 
КТПН-Т3-61
г.Темрюк, ул.Шопена (центральный рынок)</t>
  </si>
  <si>
    <t>Распоряжение администрации Темрюкского городского поселения Темрюкского района № 150-р
от 24.08.2007</t>
  </si>
  <si>
    <t xml:space="preserve">Трансформаторная 
подстанция 10/0,4 кВ 
КТПН-Т5-25, г.Темрюк, ул.Чернышевского,26/1 </t>
  </si>
  <si>
    <t>Распоряжение администрации Темрюкского городского поселения Темрюкского района № 134-р
от 03.08.2007</t>
  </si>
  <si>
    <t>Комплектная 
трансформаторная 
подстанция 10/0,4 
КТПН-Т7-50, 
г.Темрюк, ул.Мира
/Матвеева</t>
  </si>
  <si>
    <t>Распоряжение администрации Темрюкского городского поселения Темрюкского района № 105-р
от 27.05.2008</t>
  </si>
  <si>
    <t>Комплектная 
трансформаторная 
подстанция 10/0,4 
КТПН-Т3-48, 
г.Темрюк, ул. Анапская/ 
Дарвина (Даргомыжского)</t>
  </si>
  <si>
    <t>Комплектная
трансформаторная 
подстанция 10/0,4 
КТПН-Т7-77, г.Темрюк, 
ул. Советская/
ул.Ломоносова</t>
  </si>
  <si>
    <t>Распоряжение администрации Темрюкского городского поселения Темрюкского района № 279-р
от 14.11.2008</t>
  </si>
  <si>
    <t>Комплектная
трансформаторная 
подстанция 10/0,4 
КТПН-Т10-39, 
г.Темрюк, ул. Калинина/
пер.Курчанский</t>
  </si>
  <si>
    <t>Распоряжение администрации Темрюкского городского поселения Темрюкского района .№ 294-р
от 28.11.2008</t>
  </si>
  <si>
    <t>Комплектная 
трансформаторная 
подстанция 10/0,4 
КТПН-Т10-104, г.Темрюк, 
ул. Радужная/ Проезд 4</t>
  </si>
  <si>
    <t>Распоряжение администрации Темрюкского городского поселения Темрюкского района № 322-р
от 23.12.2008</t>
  </si>
  <si>
    <t>Трансформаторная 
подстанция 
КТПН 10/0,4/160, 
г. Темрюк, ул.Западная 
«соор.» №2</t>
  </si>
  <si>
    <t>Распоряжение администрации Темрюкского городского поселения Темрюкского района № 260-р
от 16.12.2014</t>
  </si>
  <si>
    <t>Трансформаторная 
подстанция КТПН-Т7-3,
г. Темрюк, ул. Бувина, 227 п / 
ул. Маяковского, 1п</t>
  </si>
  <si>
    <t>Распоряжение администрации Темрюкского городского поселения Темрюкского района № 271-р
от 19.12.2014</t>
  </si>
  <si>
    <t>Трансформаторная 
подстанция КТПН 
250 кВа 10/0,4 кВ,
г. Темрюк, ул. Бувина</t>
  </si>
  <si>
    <t>Распоряжение администрации Темрюкского городского поселения Темрюкского района № 278-р
от 22.12.2014</t>
  </si>
  <si>
    <t>Трансформаторная 
подстанция 10/0,4 кВ 
ТП-Т7-136, западнее 
г. Темрюка (район 
опоры № 222/21)</t>
  </si>
  <si>
    <t>Распоряжение администрации Темрюкского городского поселения Темрюкского района № 214-р
от 05.08.2016</t>
  </si>
  <si>
    <t>Силовой 
трансформатор 
10/04 кВ ТМГ-100 кВА 
зав.№ 1589800</t>
  </si>
  <si>
    <t>Распоряжение администрации Темрюкского 
городского поселения Темрюкского района 
№ 105-р от 27.05.2008</t>
  </si>
  <si>
    <t>Силовой 
трансформатор  
10/04 кВ ТМГ-160 кВА
 зав. № 502959</t>
  </si>
  <si>
    <t>Силовой  
трансформатор 
10/04кВ ТМГ-250 кВА, 
зав. № 1604406</t>
  </si>
  <si>
    <t>Силовой  
трансформатор 10/04кВ 
ТМГ-250 кВА, 
зав. № 1591871</t>
  </si>
  <si>
    <t xml:space="preserve">Трансформатор маслонаполненный 
250 Ква в ТП-Т3-40 
Калинина-Муравьева
3№384484 </t>
  </si>
  <si>
    <t>Трансформатор 
масляный 250 Ква /10Кв 
в ТП-Т7-3 Бувина-
Маяковского З№ 843338</t>
  </si>
  <si>
    <t xml:space="preserve">Трансформатор 
160 Ква /10 КВ в 
ТП-Т7-84 
Урицкого-Октябрьская 
З№ 343912 </t>
  </si>
  <si>
    <t xml:space="preserve">Трансформатор 
160Ква /10КВ в 
ТП-Т5-87 ул.Дарвина-
К.Маркса З№ 1594 </t>
  </si>
  <si>
    <t xml:space="preserve">Силовой 
трансформатор 
10/0,4 кВ ТМ-400 кВА 
З№ 132235, ул. Гоголя-Таманская </t>
  </si>
  <si>
    <t>Трансформатор 
масляный 250Ква 
в ТП-Т5-83 
Горького-Таманская 
З№ 843В1326</t>
  </si>
  <si>
    <t>Трансформатор 
масляный 
160 кВА/10КВ 
в ТП-Т3-26 Школа 
Интернат З№ 675000</t>
  </si>
  <si>
    <t xml:space="preserve">Трансформатор 
масляный 
250 кВА/10кВ в 
ТП-Т7-25 Больница
 З№ 703562 </t>
  </si>
  <si>
    <t>Трансформатор 
масляный 
250 кВА/10кВ 
в ТП-Т5-79 З№ 3222</t>
  </si>
  <si>
    <t>Трансформатор 
масляный 
250 кВА /10кВ в
ТП-Т7-89 ул.Бувина-
КНС З№ 874В503</t>
  </si>
  <si>
    <t>Трансформатор 
масляный 250 кВА/
10кВ в ТП-Т7-89 Бувина 
КНС З№ 882В412</t>
  </si>
  <si>
    <t>Трансформатор 
масляный 400 кВА/
10кВ в ТП-12 СШ №13 
З№ 37465</t>
  </si>
  <si>
    <t>Трансформатор 
масляный 160 кВА/
10кВ в ТП-Т5-67 
Шевченко-Щорса 
З№ 970321</t>
  </si>
  <si>
    <t>Трансформатор 
масляный 250 кВА/
10кВ в ТП-Т7-20 Семеноводческий 
З№ 1028720</t>
  </si>
  <si>
    <t xml:space="preserve">Трансформатор 
масляный 160 кВА 
в ТП-Т7-38 
Ст.Разина 
д\с Малыш 
З№970308 </t>
  </si>
  <si>
    <t>Трансформатор 
масляный 250 кВА/
10кВ в ТП-16 
Водоканал 
ул.Первомайская 
З№ 6393</t>
  </si>
  <si>
    <t xml:space="preserve">Силовой 
трансформатор 
250 кВА/10кВ 
в ТП-Т5-83 
Горького-Таманская 
З№ 822Б569 </t>
  </si>
  <si>
    <t xml:space="preserve">Трансформатор 
масляный 630 кВА/
10кВ в ТП-144 
Водозабор 
З№ 53084 </t>
  </si>
  <si>
    <t>Трансформатор 
масляный 400 кВА/
10кВ в ТП-Т5-34
Ленина 67-Герцена
З№ 429292</t>
  </si>
  <si>
    <t xml:space="preserve">Трансформатор 
масляный 400 кВА/
10 кВ в ТП-40 
Калинина 
З№ 70352 </t>
  </si>
  <si>
    <t>Трансформатор 
масляный 250 кВа/
10кВ в ТП-Т5-34 
магазин "Тамань" 
З№881945</t>
  </si>
  <si>
    <t xml:space="preserve">Трансформатор 
масляный 250 кВА
в ТП-Т7-21
с\х Темрюкский /Семеноводческий/ 
З№ 702568 </t>
  </si>
  <si>
    <t xml:space="preserve">Трансформатор 
масляный 100 кВА 
в ТП-Т7-88 
Тепловые сети 
З№ 871А623 </t>
  </si>
  <si>
    <t xml:space="preserve">Трансформатор
маслонаполненный 
160 Ква/10 кВ в 
ТП-Т5-12
СШ № 13 3№3429  </t>
  </si>
  <si>
    <t>Трансформатор 
масляный 250 Ква/
10 КВ 
З№ 63811 ТП-Т7-82
Октябрьская</t>
  </si>
  <si>
    <t>Трансформатор 
масляный Т12-62 
250 Ква/ 10 КВ
З№ 1303493 
Молоко</t>
  </si>
  <si>
    <t>Трансформатор 
масляный 250 Ква/
10 КВ в ТП-Т7-47 
ул. Набережная 
З№ 121694</t>
  </si>
  <si>
    <t>Трансформатор 
ТМГ-100 10\04 
З№ 1465740, ТП 41 
Щелгунова</t>
  </si>
  <si>
    <t xml:space="preserve">Трансформатор 
ТМГ-250 10\04 
3№01741, 
Автозаправка </t>
  </si>
  <si>
    <t xml:space="preserve">Трансформатор 
масляный 100-10/04 Анджиевского №40 
ТП-Т8-939 </t>
  </si>
  <si>
    <t xml:space="preserve">Силовой 
трансформатор 
10/04 кВ ТМ-160кВА 
3№4150 </t>
  </si>
  <si>
    <t>Силовой 
трансформатор 
10/04 кВ ТМ-250 кВА 
3№04</t>
  </si>
  <si>
    <t>Трансформатор 
ТМ 250.10/0,4 
З№ 900264 в ТП-Т3-57 
Калинина Психонев-врологический интернат</t>
  </si>
  <si>
    <t xml:space="preserve">Трансформатор 
масляный 
400 кВА/10кВ 
в ТП-8-939 П № 02 </t>
  </si>
  <si>
    <t xml:space="preserve">Трансформатор 
масляный 250 кВА/
10кВ в ТП-12-876 П 
№ 546 </t>
  </si>
  <si>
    <t xml:space="preserve">Трансформатор маслонаполненный 
250 Ква в ТП-Т5-79 Чернышевского 3№5158 </t>
  </si>
  <si>
    <t xml:space="preserve">Трансформатор 
ТМГ 100 6/0,4 
3№1494337 
Автозаправка </t>
  </si>
  <si>
    <t xml:space="preserve">Трансформатор 
ТМГ 160 10/0,4 
3№1493601 ТП786 </t>
  </si>
  <si>
    <t>Трансформатор  
ТМ-160 №313471 
(аварийн), ул.Ст.Разина</t>
  </si>
  <si>
    <t>Распоряжение администрации Темрюкского 
городского поселения Темрюкского района 
№ 70-р, 04.05.2008</t>
  </si>
  <si>
    <t>Трансформатор 
з№ 16512 ТМ-10/0,4 
250 кВа (резерв), 
ул.Ст.Разина</t>
  </si>
  <si>
    <t>Силовой 
трансформатор 
10/0,4 кВ ТМ- 180кВА 
№64186</t>
  </si>
  <si>
    <t>Распоряжение 
администрации 
Темрюкского 
городского поселения
Темрюкского района
№ 66-р, 17.05.2007</t>
  </si>
  <si>
    <t>Силовой 
трансформатор 
10/0,4 кВ ТМ-180 кВА 
№ 7866</t>
  </si>
  <si>
    <t>Силовой 
трансформатор 
10/0,4 кВ ТМ-630кВА 
№ 53344</t>
  </si>
  <si>
    <t>Силовой 
трансформатор 
10/0,4 кВ ТМ-400 кВА
 № 18294</t>
  </si>
  <si>
    <t>Силовой 
трансформатор 
10/0,4 кВ ТМ-250 кВА 
№ 436457</t>
  </si>
  <si>
    <t>Силовой 
трансформатор 
10/0,4 кВ ТМ-250 кВА 
№5159</t>
  </si>
  <si>
    <t>Силовой 
трансформатор 
10/0,4 кВ ТМ-250 кВА 
№ 841В180</t>
  </si>
  <si>
    <t>Силовой 
трансформатор 
10/0,4 кВ ТМ-250 кВА 
№ 289277</t>
  </si>
  <si>
    <t>Силовой 
трансформатор 
10/0,4 кВ ТМ-160 кВА 
№ 633063</t>
  </si>
  <si>
    <t>Силовой 
трансформатор 
10/0,4 кВ ТМ-250 кВА 
№ 12336</t>
  </si>
  <si>
    <t>Силовой 
трансформатор 
10/0,4 кВ ТМ-250 кВА
№ 595845</t>
  </si>
  <si>
    <t>Силовой 
трансформатор 
10/0,4 кВ ТМ-160 кВА 
№ 493920GIRH</t>
  </si>
  <si>
    <t>Силовой 
трансформатор 
10/0,4 кВ ТМ-160 кВА 
№ 479909</t>
  </si>
  <si>
    <t>Силовой 
трансформатор 
10/0,4 кВ ТМ-160 кВА 
№ 171130</t>
  </si>
  <si>
    <t>Силовой 
трансформатор 
10/0,4 кВ ТМ-400 кВА 
№ 80488</t>
  </si>
  <si>
    <t>Силовой 
трансформатор 
10/0,4 кВ ТМ-250 кВА 
№ 859467</t>
  </si>
  <si>
    <t>Силовой 
трансформатор 
10/0,4 кВ ТМ-160 кВА 
№ 3429859467</t>
  </si>
  <si>
    <t>Силовой 
трансформатор 
10/0,4 кВ ТМ-160 кВА 
№ 9550</t>
  </si>
  <si>
    <t>Распоряжение администрации Темрюкского городского поселения Темрюкского района 
№ 66-р, 17.05.2007</t>
  </si>
  <si>
    <t>Силовой 
трансформатор 
10/0,4 кВ ТМ-100 кВА 
№ 367306</t>
  </si>
  <si>
    <t>Силовой 
трансформатор 
10/0,4 кВ ТМ-160 кВА 
№ 47118</t>
  </si>
  <si>
    <t>Силовой 
трансформатор 
10/0,4 кВ ТМ-160 кВА 
№ 313018</t>
  </si>
  <si>
    <t>Силовой 
трансформатор 
10/0,4 кВ ТМ-400 кВА 
№ 25865</t>
  </si>
  <si>
    <t>Силовой 
трансформатор 
10/0,4 кВ ТМ-100 кВА 
№ 579133</t>
  </si>
  <si>
    <t>Силовой 
трансформатор 
10/0,4 кВ ТМ-160 кВА 
№ 30576</t>
  </si>
  <si>
    <t>Силовой 
трансформатор 
10/0,4 кВ ТМ-250 кВА 
№ 432759</t>
  </si>
  <si>
    <t>Силовой 
трансформатор 
10/0,4 кВ ТМ-250 кВА 
№ 357352</t>
  </si>
  <si>
    <t>Силовой 
трансформатор 
10/0,4 кВ ТМ-100 кВА 
№ 26604</t>
  </si>
  <si>
    <t>Силовой 
трансформатор 
10/0,4 кВ ТМ-160 кВА 
№ 7205</t>
  </si>
  <si>
    <t>Силовой 
трансформатор 
10/0,4 кВ ТМ-100 кВА 
№256423</t>
  </si>
  <si>
    <t>Силовой 
трансформатор 
10/0,4 кВ ТМ-400 кВА 
№ 37452</t>
  </si>
  <si>
    <t>Силовой 
трансформатор 
10/0,4 кВ ТМ-250 кВА
 № 1465002</t>
  </si>
  <si>
    <t>Силовой 
трансформатор 
10/0,4 кВ ТМ-250 кВА 
№ 3349</t>
  </si>
  <si>
    <t>Силовой 
трансформатор 
10/0,4 кВ ТМ-250 кВА 
№ 901372</t>
  </si>
  <si>
    <t>Силовой 
трансформатор 
10/0,4 кВ ТМ-160 кВА
№ 02</t>
  </si>
  <si>
    <t>Силовой 
трансформатор 
10/0,4 кВ ТМ-160 кВА 
№ 052952</t>
  </si>
  <si>
    <t>Силовой 
трансформатор 
10/0,4 кВ ТМ-100 
кВА № 2178</t>
  </si>
  <si>
    <t>Силовой 
трансформатор 1
0/0,4 кВ ТМ-100 кВА 
№ 1271897</t>
  </si>
  <si>
    <t>Силовой 
трансформатор 
6/0,4 кВ ТМ-100 кВА 
№ 50614</t>
  </si>
  <si>
    <t>Силовой 
трансформатор 
10/0,4 кВ ТМ-63 кВА 
№ 3880</t>
  </si>
  <si>
    <t>Силовой 
трансформатор 
10/0,4 кВ ТМ-100 кВА 
№ 81474</t>
  </si>
  <si>
    <t>Силовой 
трансформатор 
10/0,4 кВ ТМ-160 кВА 
№ 428641</t>
  </si>
  <si>
    <t>Силовой 
трансформатор 
6/0,4 кВ ТМ-60 кВА 
№ 135455</t>
  </si>
  <si>
    <t>Силовой 
трансформатор 
10/0,4 кВ ТМ-100 кВА 
№ 023188</t>
  </si>
  <si>
    <t>Силовой 
трансформатор 
10/0,4 кВ ТМ-250 кВА 
№ 12117</t>
  </si>
  <si>
    <t>Силовой 
трансформатор 
10/0,4 кВ ТМ-100 кВА 
№ 23571</t>
  </si>
  <si>
    <t>Силовой 
трансформатор 
10/0,4 кВ ТМ-40 кВА 
№ 568</t>
  </si>
  <si>
    <t>Силовой 
трансформатор 
10/0,4 кВ ТМ-100 кВА 
№ 1390</t>
  </si>
  <si>
    <t>Силовой 
трансформатор 
10/0,4 кВ ТМ-63 кВА 
№ 1327</t>
  </si>
  <si>
    <t>Силовой 
трансформатор 10/0,4 кВ ТМ-25 кВА № 207</t>
  </si>
  <si>
    <t>Силовой 
трансформатор 
10/0,4 кВ ТМ-100 кВА 
№ 023628</t>
  </si>
  <si>
    <t>Силовой 
трансформатор 
35/0,4 кВ ТМ-250 кВА 
№320</t>
  </si>
  <si>
    <t>Силовой 
трансформатор 
35/0,4 кВ ТМ-250 кВА 
№ 1556</t>
  </si>
  <si>
    <t>Распоряжение 
администрации 
Темрюкского 
городского поселения
Темрюкского района
№ 66-р от 17.05.2007</t>
  </si>
  <si>
    <t>Силовой 
трансформатор 
10/0,4 кВ ТМГ-250 кВА 
№ 1530600</t>
  </si>
  <si>
    <t>Распоряжение 
администрации
 Темрюкского
городского поселения Темрюкского района 
№ 134-р от 03.08.2007</t>
  </si>
  <si>
    <t>Силовой 
трансформатор 
10/0,4 кВ ТМГ-400 кВА 
№ 1541040</t>
  </si>
  <si>
    <t>Силовой 
трансформатор 
10/04 кВ ТМГ-400 кВА 
зав.№ 702917</t>
  </si>
  <si>
    <t>Распоряжение 
администрации 
Темрюкского 
городского поселения
Темрюкского района
№ 180-р от 07.08.2008</t>
  </si>
  <si>
    <t>Силовой 
трансформатор 
10/0,4 кВ ТМ-400 кВА 
№ 1825</t>
  </si>
  <si>
    <t>Распоряжение администрации Темрюкского 
городского поселения Темрюкского района 
№ 150-рот 24.08.2007</t>
  </si>
  <si>
    <t>Трансформатор 
ТМ-160 кВА 
на ТП-98</t>
  </si>
  <si>
    <t>Распоряжение администрации Темрюкского 
городского поселения Темрюкского района 
№ 210-р от 13.11.2007</t>
  </si>
  <si>
    <t>Трансформатор 
ТМ-63/10/0,4  
на ТП-98</t>
  </si>
  <si>
    <t>Трансформатор 
ТМ-250 кВА 
на ТП-9</t>
  </si>
  <si>
    <t>Силовой 
трансформатор 
10/0,4 ТМ-100 кВА, 
зав. № 82925</t>
  </si>
  <si>
    <t>Силовой 
трансформатор 
10/0,4 ТМГ-100 кВА, 
зав. № 1624258</t>
  </si>
  <si>
    <t>Распоряжение администрации Темрюкского 
городского поселения Темрюкского района 
№ 294-р от 28.11.2008</t>
  </si>
  <si>
    <t>Силовой 
трансформатор 
10/0,4 ТМГ-100 кВА, 
зав. № 1612916</t>
  </si>
  <si>
    <t>Распоряжение администрации Темрюкского 
городского поселения Темрюкского района 
№ 322-р от 23.12.2008</t>
  </si>
  <si>
    <t>Силовой 
трансформатор 
ТМН 6300/35-У1, 
зав. № 24570</t>
  </si>
  <si>
    <t>Распоряжение администрации Темрюкского 
городского поселения
Темрюкского района 
№ 74-р от 02.04.2012</t>
  </si>
  <si>
    <t>Силовой 
трансформатор 
ТМГ-250/10, зав.№58943, 
(ТП 10/04 кВ ТП-Т7-136, западнее г. Темрюка 
(район опоры № 222/21)</t>
  </si>
  <si>
    <t>Распоряжение администрации Темрюкского 
городского поселения
Темрюкского района
 № 358-р от 26.12.2016</t>
  </si>
  <si>
    <t>Камера КСО 336 
ТП-85 ул.Макарова</t>
  </si>
  <si>
    <t>Панель ЩО-70 
камеры КСО 
городок ПМК-6</t>
  </si>
  <si>
    <t>Панель Шкаф 
ввода в ТП-85 
Маяковского 90</t>
  </si>
  <si>
    <t>Панель ТП-85 
ул.Макарова</t>
  </si>
  <si>
    <t>Панель 
ТП-691(91) 
от ПМК-6</t>
  </si>
  <si>
    <t>Системный 
блок Сеlеrоn 2400 
(в комплекте)</t>
  </si>
  <si>
    <t>Станок 
сверлильный 
СН 12-А</t>
  </si>
  <si>
    <t>Мебель кабинетная</t>
  </si>
  <si>
    <t>Морозильная 
камера "Орск"</t>
  </si>
  <si>
    <t>Заземление</t>
  </si>
  <si>
    <t xml:space="preserve">Мегаомметр М266 </t>
  </si>
  <si>
    <t>Р\прибор Р-5-13\1 
с аккумулятором</t>
  </si>
  <si>
    <t>Указатель в\в (2 ед.)</t>
  </si>
  <si>
    <t>Радиостанция VX-500 
носимая (6 ед.)</t>
  </si>
  <si>
    <t>Генератор 
АМ 2800 " HONDA" 
№ 6002-4067574</t>
  </si>
  <si>
    <t>Прибор 
универсальный 
измерительный 
Р-4833</t>
  </si>
  <si>
    <t>Щит ЩР (спец.) 
на ТП-70</t>
  </si>
  <si>
    <t>Распоряжение администрации Темрюкского городского поселения Темрюкского района № 210-р
от 13.11.2007</t>
  </si>
  <si>
    <t>Выключатель 
нагрузки ВМП 
на ТП-8 (2 ед.)</t>
  </si>
  <si>
    <t>Распоряжение администрации Темрюкского 
городского поселения
Темрюкского района 
№ 210-р от 13.11.2007</t>
  </si>
  <si>
    <t>Ячейка 
ЩО-70-1-01 УЗ 
на ТП-33 (2 ед.)</t>
  </si>
  <si>
    <t>Система 
информационно-
измерительная 
для учета 
электроэнергии 
"АСКУЭ-Темрюк"</t>
  </si>
  <si>
    <t>Распоряжение администрации Темрюкского 
городского поселения Темрюкского района 
.№ 134-р от 03.08.07</t>
  </si>
  <si>
    <t>Распределительное 
устройство РУ10/0,4кВ 
в здании ТП-Т5-33, 
г.Темрюк, ул.Декабри-
стов/Терлецкого 
(район школы №2)</t>
  </si>
  <si>
    <t>Распоряжение администрации Темрюкского 
городского поселения
Темрюкского района 
№ 168-р от 12.08.09</t>
  </si>
  <si>
    <t xml:space="preserve">Распределительное 
устройство РУ 10/0,4кВ 
в здании ТП-Т7-17, 
г.Темрюк, ул. Ленина,
98 / ул.Гоголя </t>
  </si>
  <si>
    <t xml:space="preserve">Распределительное 
устройство РУ 0,4 кВ 
в здании ТП-Т5-11, 
г.Темрюк, ул. Остров-
ского, 24 п/ ул. Энгельса, 
11 п </t>
  </si>
  <si>
    <t>Распоряжение администрации Темрюкского 
городского поселения
Темрюкского района  
№ 64-р от 23.03.2012</t>
  </si>
  <si>
    <t xml:space="preserve">Щит распределите-
льный электрический 
ЩМП 5-0 IP 54
г. Темрюк, парк им. Пушкина </t>
  </si>
  <si>
    <t>Распоряжение администрации Темрюкского 
городского поселения Темрюкского района 
№ 379-р  от 30.12.2016</t>
  </si>
  <si>
    <t>Сети уличного освещения (оборудование)</t>
  </si>
  <si>
    <t xml:space="preserve">Уличное освещение от ТП-Т5-1 (г.Темрюк, ул.Гоголя,54):  
Lобщ.-3400 м, светильники 
марки ЖКУ 16-001 - 84 ед., опоры металлические-34 ед., по:  </t>
  </si>
  <si>
    <t>Постановление главы Темрюкского 
городского поселения Темрюкского районам
№ 30 от 30.03.2007</t>
  </si>
  <si>
    <t>ул. Ленина (от ул. Горького до ул.Шевченко), L-600 м, 
свет. - 24 ед., опоры - 17 ед.;</t>
  </si>
  <si>
    <t>ул.Таманской (от ул. Горького до ул. Декабристов), L-840 м, свет. - 24 ед., опоры - 15 ед.;</t>
  </si>
  <si>
    <t>Договор аренды 
№ 01-28/1, 12.02.2019</t>
  </si>
  <si>
    <t>ул. Шевченко (от ул. Таманской до ул. Первомайской), L-230 м, свет.-3 ед.;опоры - 2 ед.;</t>
  </si>
  <si>
    <t xml:space="preserve">
-</t>
  </si>
  <si>
    <t>ул. Первомайской (от ул. Гоголя до ул. Декабристов), L-500 м, свет.-12 ед.;</t>
  </si>
  <si>
    <t>ул. Чернышевского (от ул. Таманской до ул. Щорса), 
L-330 м, свет.-5 ед.;</t>
  </si>
  <si>
    <t>ул. Декабристов (от ул. Та-манской до ул. П.Коммуны), 
L-500 м, свет.-7 ед.;</t>
  </si>
  <si>
    <t>ул. Ленина к ж/д № 75, 77, 79, 81, 83 (дворовое), L-400 м,
свет.-9 ед.</t>
  </si>
  <si>
    <t xml:space="preserve">Уличное освещение от ТП-Т7-3 (г.Темрюк, ул. Бувина, 227 п / 
ул. Маяков-ского, 1 п) ):  
Lобщ.- 6000 м, светильники марки ЖКУ 16-001-107 ед., по:  </t>
  </si>
  <si>
    <t>Постановление
главы Темрюкского 
городского поселения Темрюкского районам
№ 30 от 30.03.2007</t>
  </si>
  <si>
    <t xml:space="preserve">ул. Мира (от ул. Маяковского 
до ул. Макарова), L- 950 м, 
свет. - 21 ед., </t>
  </si>
  <si>
    <t xml:space="preserve">ул. Советской (от ул. Дарвина 
до ул. Куйбышева), L- 1050 м, 
свет. - 19 ед., </t>
  </si>
  <si>
    <t xml:space="preserve">ул. Бувина (от ул. Муравьева 
до ул. Матвеева), L- 1400 м, 
свет. - 29 ед., </t>
  </si>
  <si>
    <t xml:space="preserve">ул. Маяковского (от ул. Мира 
до ул. Садовой), L- 670 м, 
свет. - 10 ед., </t>
  </si>
  <si>
    <t xml:space="preserve">ул. Орджоникидзе (от ул. Мира 
до ул. Бувина), L- 350 м, 
свет. - 4 ед., </t>
  </si>
  <si>
    <t xml:space="preserve">ул. Матвеева (от ул. Мира до 
ул. Советской), L- 230 м, 
свет. - 2 ед., </t>
  </si>
  <si>
    <t xml:space="preserve">ул. Садовой (от ул. Муравьева 
до ул. Орджоникидзе), 
L- 250 м, свет. - 2 ед., </t>
  </si>
  <si>
    <t xml:space="preserve">ул. Космонавтов (от ул.Муравь-
ева до ул.Орджоникидзе), 
L-250 м,свет.-6 ед., </t>
  </si>
  <si>
    <t xml:space="preserve">ул. Солнечной (от ул. Муравь-
ева до ул. Орджоникидзе), 
L-250 м, свет.-6 ед., </t>
  </si>
  <si>
    <t xml:space="preserve">ул. Куйбышева (от ул. Мира до 
ул. Бувина), L- 200 м, 
свет. - 4 ед., </t>
  </si>
  <si>
    <t xml:space="preserve">ул. Муравьева (от ул. Бувина 
до ул.Советской), L- 200 м, 
свет. - 2 ед., </t>
  </si>
  <si>
    <t xml:space="preserve">ул. Мичурина (от ул. Мира до 
ул. Советской), L- 200 м, свет. - 2 ед. </t>
  </si>
  <si>
    <t xml:space="preserve">Уличное освещение от ГКТП-
Т7-4 (г. Темрюк, ул. Бувина - 
ул. Даргомыж-ского):  Lобщ.- 3215 м, светильники марки 
ЖКУ 16-001 - 35 ед., по:  </t>
  </si>
  <si>
    <t>Распоряжение 
администрацуии Темрюкского городского поселения Темрюкского районак
№ 40-р
от 01.03.2016</t>
  </si>
  <si>
    <t xml:space="preserve">ул. Космонавтов (от ул. Бетхо-
вена до ул. Муравьева), 
L- 550 м, свет. - 6 ед., </t>
  </si>
  <si>
    <t xml:space="preserve">ул. Садовой (от ул. Бетховена 
до ул. Муравьева), 
L- 500 м, свет. - 4 ед., </t>
  </si>
  <si>
    <t xml:space="preserve">пер. Южный, L- 255 м, 
свет. - 4 ед., </t>
  </si>
  <si>
    <t xml:space="preserve">ул. Бетховена (от ул. Бувина до 
ул. Космонавтов), 
L- 260 м, свет. - 2 ед., </t>
  </si>
  <si>
    <t xml:space="preserve">ул. Бувина, четная сторона (от ул.Муравьева до кладбища), 
L- 800 м, свет. - 8 ед., </t>
  </si>
  <si>
    <t xml:space="preserve">ул.Бувина, нечетная сторона 
(от ул.Муравьева до ул.Дарго-мыжского), L- 450 м, 
свет. - 9 ед., </t>
  </si>
  <si>
    <t xml:space="preserve">ул. Даргомыжского (от ул. Буви-
на до ул. Мира), L- 400 м, 
свет. - 2 ед., </t>
  </si>
  <si>
    <t>Уличное освещение от ГКТП 
Т7-5 (г.Темрюк, ул. Бувина / 
пер. им. С.П.Ковалева):Lобщ.- 2450 м, светильники марки 
ЖКУ 16-001 - 34 ед., светоди-одные светильники "Стрит" - 
17 ед.  по:</t>
  </si>
  <si>
    <t xml:space="preserve">ул. Бувина (от ул.Чернышев-
ского до ул Островского), 
L-1280 м, светильники: ЖКУ 
16-001 - 12 ед., "Стрит" - 17 ед.; </t>
  </si>
  <si>
    <t xml:space="preserve">пер. им. С.П.Ковалева (от 
ул. Фрунзе до ул. Советской), 
L- 350 м, свет. - 2 ед., </t>
  </si>
  <si>
    <t xml:space="preserve">ул. Фрунзе (от ул. Чернышев-
ского до ул. Островского), 
L- 620 м, свет. - 7 ед., </t>
  </si>
  <si>
    <t xml:space="preserve">ул. Декабристов (от ж/дома 
№ 1 до ул. Фрунзе), 
L- 200 м, свет. - 3 ед. </t>
  </si>
  <si>
    <t>Уличное освещение от ГКТП-
Т7-6, (г.Темрюк, ул.Шевченко / ул. Бувина):  Lобщ.- 1140 м, светильники марки ЖКУ 
16-001 - 18 ед., по:</t>
  </si>
  <si>
    <t xml:space="preserve">ул. Бувина (от ул. Чернышев-
ского до ул. Шевченко), 
L- 230 м, свет. - 2 ед., </t>
  </si>
  <si>
    <t xml:space="preserve">пр. проезд квартала 68, 
L- 230 м, свет. - 3 ед., </t>
  </si>
  <si>
    <t xml:space="preserve">ул. Победы (от ул. Чернышев-
ского до ул. Шевченко), 
L- 220 м, свет. - 3 ед., </t>
  </si>
  <si>
    <t xml:space="preserve">ул. Шевченко (от пр. проезд 
квартала 68 до ул. Бувина), 
L-150 м, свет.-4 ед., </t>
  </si>
  <si>
    <t>ул.Чернышевского (от 
ул. Победы до ул. Бувина), 
L- 310 м, свет. - 6 ед.</t>
  </si>
  <si>
    <t>Уличное освещение от ТП-Т7-7 (г.Темрюк, ул.Бувина,11/ ул.Герцена, 20 п):  Lобщ.- 3380 м, светильники марки ЖКУ 
16-001 - 52 ед., светильник светодиодный Veiled 32 Вт – 
1 ед., по:</t>
  </si>
  <si>
    <t xml:space="preserve">ул. Бувина (от ул. Урицкого 
до ул. Шевченко), 
L- 850 м, свет. - 16 ед., </t>
  </si>
  <si>
    <t xml:space="preserve">ул. Победы (от ул. Ст. Разина 
до ул. Гоголя), L-1550 м, 
свет. - 20 ед., </t>
  </si>
  <si>
    <t xml:space="preserve">пер. Московский (от ул. Карпу-
зи до ул. Коммунаров), 
L- 100 м, свет. -2 ед., </t>
  </si>
  <si>
    <t xml:space="preserve">ул. Коммунаров (от ул.Красно-
армейской до ул.Герцена), 
L-320 м, свет.-3 ед., </t>
  </si>
  <si>
    <t xml:space="preserve">ул. Герцена (от Пионерской до 
ул. Бувина), L-300 м, свет.-8 ед., </t>
  </si>
  <si>
    <t>ул. Гоголя (от ж/дома №2 до 
ул. Бувина), L- 210 м, свет.-3 ед.</t>
  </si>
  <si>
    <t>ул. Горького (от ул. Бувина до
ул. Победы), L - 50 м (светиль-ник светодиодный Veiled 32 
Вт – 1 ед.)</t>
  </si>
  <si>
    <t>распор. № 86-р, 25.04.2019</t>
  </si>
  <si>
    <t xml:space="preserve">Уличное освещение от ТП-Т7-8 (г. Темрюк, ул. Ст.Разина, 50 п / ул. Совет-ская, 16 п):  Lобщ.- 1250 м, светильники марки ЖКУ 16-001 - 17 ед., по: </t>
  </si>
  <si>
    <t xml:space="preserve">ул. Советской (от ул. Володар-
ского до ул. Ст. Разина), 
L-250 м, свет. - 4 ед., </t>
  </si>
  <si>
    <t xml:space="preserve">ул.Красноармейской (от ул.На-
бережной до ул.Октябрьской), 
L - 550 м, свет. - 9 ед., </t>
  </si>
  <si>
    <t xml:space="preserve">ул. Ст.Разина (от ул. Набереж-
ной до ул. Октябрьской), 
L- 450 м, свет. - 4 ед. </t>
  </si>
  <si>
    <t xml:space="preserve">Уличное освещение от ТП-Т5-
10 (г.Темрюк, ул. К.Маркса-
ул. Муравьева): Lобщ.- 4600 м, светильники марки ЖКУ 
16-001 - 83 ед., по:  </t>
  </si>
  <si>
    <t xml:space="preserve">ул. К. Маркса (от ул.Даргомыж-ского до ул. Орджоникидзе), 
L - 700 м, свет. - 13 ед., </t>
  </si>
  <si>
    <t xml:space="preserve">ул. Дарвина (от ул. К. Маркса 
до ул. Труда), L - 150 м, 
свет. - 2 ед., </t>
  </si>
  <si>
    <t xml:space="preserve">ул. Муравьева (от ул. Совет-
ской до ул. Марата), 
L - 850 м, свет. - 9 ед., </t>
  </si>
  <si>
    <t xml:space="preserve">ул. Мира (от ул. Бетховена до 
ул. Маяковского), L - 800 м, 
свет. - 25 ед., </t>
  </si>
  <si>
    <t xml:space="preserve">пр. проезд квартала 114, 
L - 100 м, свет. - 1 ед., </t>
  </si>
  <si>
    <t xml:space="preserve">ул. Маяковского (от ул. Анап-
ской до ул. Бувина), 
L- 1450 м, свет. - 23 ед., </t>
  </si>
  <si>
    <t xml:space="preserve">ул. Энгельса (от ул. Маяковско-
го до ул. Орджоникидзе), 
L-200 м, свет. 2 ед., </t>
  </si>
  <si>
    <t xml:space="preserve">ул. Советской (от ул.Дарвина 
до ул. Маяковского), 
L-350 м, свет. - 8 ед. </t>
  </si>
  <si>
    <t xml:space="preserve">Уличное освещение от ТП-Т5-
11 (г. Темрюк, ул. Островского, 24 п / ул. Эн-гельса, 11 п):  Lобщ.- 5210 м, светильники марки ЖКУ 16-001 - 91 ед., по:  </t>
  </si>
  <si>
    <t>1978/
1988</t>
  </si>
  <si>
    <t xml:space="preserve">ул.Первомайской (от ул.Декаб-
ристов до ул.Дарвина), 
L - 700 м, свет. - 15 ед., </t>
  </si>
  <si>
    <t xml:space="preserve">ул. К.Маркса (от ул. Декабри-
стов до ул. Бетховена), 
L - 900 м, свет. - 15 ед., </t>
  </si>
  <si>
    <t xml:space="preserve">ул. Энгельса  (от ул. Декабри-
стов до ул. Муравьева), 
L -950 м, свет. - 17 ед., </t>
  </si>
  <si>
    <t xml:space="preserve">ул.Ломоносова (от ул.Первомай-
ской до ул.Советской), 
L-550 м, свет. - 8 ед., </t>
  </si>
  <si>
    <t xml:space="preserve">ул.Мира (от ул. Островского до 
ул. Бетховена), L - 350 м, 
свет. - 11 ед., </t>
  </si>
  <si>
    <t xml:space="preserve">ул. Бетховена (от ул. Мира до 
ул. Энгельса, от ул. К.Маркса 
до ул. Перво-майской), 
L - 300 м, свет. - 3 ед., </t>
  </si>
  <si>
    <t xml:space="preserve">ул. Советская (от ул. Декабри-
стов до ул. Ломоносова), 
L-390 м, свет.-14 ед., </t>
  </si>
  <si>
    <t xml:space="preserve">ул. Островского (от ул. Совет-
ской до ул.Первомайской), 
L-620 м, свет.-4 ед., </t>
  </si>
  <si>
    <t xml:space="preserve">пр. проезд квартала 129, 
L - 150 м, свет. - 2 ед., </t>
  </si>
  <si>
    <t xml:space="preserve">ул. Дргомыжского (от ул. Мира 
до ул. К. Маркса), L - 300 м, 
свет. - 2 ед. </t>
  </si>
  <si>
    <t xml:space="preserve">Уличное освещение от ТП-Т5-
12 (г.Темрюк, ул.Урицкого,44 п):Lобщ.-1400 м, светильники марки ЖКУ 16-001-25 ед., 
опоры металлич.-12 ед., по:  </t>
  </si>
  <si>
    <t>Постановление
главы Темрюкского 
городского поселения Темрюкского района
№ 30 от 30.03.2007</t>
  </si>
  <si>
    <t>ул. Р.Люксембург (от ул. Уриц-кого до г. Миска), L- 950 м, 
свет.- 22 ед., опоры - 9 ед.,</t>
  </si>
  <si>
    <t xml:space="preserve">ул. Герцена (от ул. П. Коммуна 
до ул. Р.Люксембург), L-200 м; </t>
  </si>
  <si>
    <t xml:space="preserve">музей "Военная горка", L-250 м, 
свет.- 3 ед., опоры - 3 ед. </t>
  </si>
  <si>
    <t xml:space="preserve">Уличное освещение от ГКТП-Т3-13, (г. Темрюк, ул. Герцена-ул. Шопена): 
Lобщ.-4093 м, светильники марки ЖКУ 16-001 - 69 ед. светодиодные светильники "Стрит" - 11 ед., опоры металлические - 6 ед. по:   </t>
  </si>
  <si>
    <t>Распоряжение главы
Темрюкского 
городского поселения Темрюкского районам
№ 214-р от 29.08.2008</t>
  </si>
  <si>
    <t xml:space="preserve">ул. Шопена (от ул. Кирова до 
ул. Шевченко), L-1303 м, 
свет. - 20 ед., </t>
  </si>
  <si>
    <t xml:space="preserve">ул. Пролетарской (от пер. 
Северный до ж/дома № 130), 
L-860 м, свет.-16ед., </t>
  </si>
  <si>
    <t xml:space="preserve">ул. Кирова (от ул. Шопена до 
ул. Р. Люксембург), L-150 м, 
свет. - 3 ед., </t>
  </si>
  <si>
    <t xml:space="preserve">ул.Урицкого (от ул. Шопена до 
ул. Р.Люксембург), L - 100 м, 
свет. - 4 ед., </t>
  </si>
  <si>
    <t xml:space="preserve">ул. Гоголя (от ул. Шопена до 
ул. Р.Люксембург), L - 100 м, 
свет. - 3 ед., </t>
  </si>
  <si>
    <t xml:space="preserve">ул. Хвалюна, L - 100 м, 
свет. - 2 ед., </t>
  </si>
  <si>
    <t xml:space="preserve">ул. Пушкина, L - 150 м, 
свет. - 3 ед., </t>
  </si>
  <si>
    <t xml:space="preserve">ул.Р.Люксембург (от ул.Ленина до ул.Красноармейской), 
L - 750 м, светильники: ЖКУ 
16-001 - 6 ед., "Стрит" - 11 ед., опоры метал. - 6 ед.  </t>
  </si>
  <si>
    <t xml:space="preserve">ул. Шевченко (от ул. Шопена 
до ул. Р. Люксембург), L-70 м, 
свет. - 3 ед., </t>
  </si>
  <si>
    <t xml:space="preserve">ул.Красноармейской (от 
ул.Р.Люксембург до ул.Шопена), 
L-50 м, свет.-2 ед., </t>
  </si>
  <si>
    <t xml:space="preserve">ул. Ст. Разина (от ул. Шопена 
до ул. Р.Люксембург), L-100 м, свет. - 2 ед., </t>
  </si>
  <si>
    <t xml:space="preserve">ул. Щелгунова (от ул. Новой до 
ул. Мищенко), L- 230 м, 
свет. - 2 ед., </t>
  </si>
  <si>
    <t xml:space="preserve">ул. Новая (от ул. Щелгунова до 
ул. Грибоедова), L- 80 м, 
свет. - 1 ед., </t>
  </si>
  <si>
    <t xml:space="preserve">ул. Горького (от ул. Шопена до 
ул. Р. Люксембург), L - 50 м, 
свет. - 2 ед. </t>
  </si>
  <si>
    <t xml:space="preserve">Уличное освещение от ТП-Т5-14 (г. Темрюк, ул. Кирова, 6 п): Lобщ.- 670 м, светильники марки ЖКУ 16-001 - 13 ед., светильники марки РТУ 
06-125-004 - 10 ед., опоры металлические - 2 ед. по:   </t>
  </si>
  <si>
    <t>ул. Кирова (от ул. Р. Люксем-бург до ул. Ленина), L- 270 м, светильники ЖКУ16-001-7 ед.</t>
  </si>
  <si>
    <t xml:space="preserve">ул. Ленина (от ул. Кирова 
до ул. Володарского), L- 90 м, светильники РТУ 06-125-004 - 10 ед., опоры - 2 ед., </t>
  </si>
  <si>
    <t xml:space="preserve">ул. Таманская (от ул. Кирова 
до ул. Ст. Разина), L- 200 м, светильники ЖКУ16-001 2 ед., </t>
  </si>
  <si>
    <t xml:space="preserve">ул. Ст. Разина (от ул. Таман-
ской до ул. Р. Люксембург), 
L- 110 м, светильники 
ЖКУ 16-001 - 2 ед. </t>
  </si>
  <si>
    <t xml:space="preserve">Уличное освещение от ТП-Т5-
15 (г.Темрюк, ул. К.Либкнехта, 19/1 п /ул.Ленина, 12 п): Lобщ.- 3760 м, светильники марки ЖКУ 16-001-58 ед., марки РТУ 06-125-004 - 12 ед., марки НТУ 06 -1 ед., светодиодные светильники "Стрит" - 8 ед., свет. "Орион"-12 ед., опоры металлические - 17 ед., уличные фонари - 1 ед., опоры декоративные -  6 ед., по:   </t>
  </si>
  <si>
    <t xml:space="preserve">пер. Портовый, L- 200 м, свет. ЖКУ 16-001 - 5 ед., </t>
  </si>
  <si>
    <t xml:space="preserve">ул. Ленина (от ул. им. А. Чуя-нова до ул. К. Либкнехта), 
L- 350 м, свет. "Стрит" - 8 ед., опоры металлические - 8 ед., </t>
  </si>
  <si>
    <t xml:space="preserve">ул. Пролетарской (от ул.Ленина до пер. Северный), L- 380 м, 
свет. ЖКУ 16-001 - 5 ед., </t>
  </si>
  <si>
    <t xml:space="preserve">
-</t>
  </si>
  <si>
    <t xml:space="preserve">ул. Октябрьской (от ул. К.Либк-нехта до ул. Свердлова), L- 250 м, свет. ЖКУ 16-001 - 3 ед.,  </t>
  </si>
  <si>
    <t xml:space="preserve">ул. Мороза, L- 380 м, свет. ЖКУ 16-001 - 8 ед., </t>
  </si>
  <si>
    <t xml:space="preserve">ул. Обороны, L- 500 м, свет. ЖКУ 16-001 - 10 ед., </t>
  </si>
  <si>
    <t>мост через р. Кубань, L- 200 м, свет. ЖКУ 16-001-7 ед., свет. РТУ 06-125-004 - 12 ед., свет. НТУ 06-1 ед., свет. "Орион"-12 ед., опоры метал.-9 ед., уличные фонари-1 ед., опоры декоративные -  6 ед.,</t>
  </si>
  <si>
    <t xml:space="preserve">ул. К.Либкнехта, L - 230 м, свет. ЖКУ 16-001 - 4 ед., </t>
  </si>
  <si>
    <t xml:space="preserve">ул. Цыбренко, L - 200 м, свет. ЖКУ 16-001 - 2 ед., </t>
  </si>
  <si>
    <t xml:space="preserve">ул. Шопена (от пер.Комсомоль-ский до ул. Кирова), L - 350 м,
свет. ЖКУ 16-001 - 5 ед., </t>
  </si>
  <si>
    <t xml:space="preserve">пер. 8 Марта (от ул. им. А. Чуя-нова до ул. Пролетарская), L - 270 м, свет. ЖКУ 16-001 - 2 ед., </t>
  </si>
  <si>
    <t xml:space="preserve">ул. Некрасова (от пер. 8 Марта по пер. Портовый), L - 100 м, 
свет. ЖКУ 16-001 - 3 ед., </t>
  </si>
  <si>
    <t xml:space="preserve">пер. Северный (от ул. им. А. Чуя-нова до ул. Пролетарская), L - 300 м, свет. ЖКУ 16-001 - 5 ед., </t>
  </si>
  <si>
    <t xml:space="preserve">пер.Комсомольский (от ул.Про-летарской до ул. Шопена), L - 50 м, свет. ЖКУ 16-001 - 1 ед. </t>
  </si>
  <si>
    <t xml:space="preserve">Уличное освещение от ТП-Т7-18 (г.Темрюк, ул. Герцена, 46 п): 
Lобщ. - 4555 м, светильники марки ЖКУ 16-001 - 108 ед., опоры металлические - 11 ед., по: </t>
  </si>
  <si>
    <t xml:space="preserve">ул. Октябрьской (от ул. Ст.Рази-
на до ул. Гоголя), L-1000 м, 
свет.-19 ед., </t>
  </si>
  <si>
    <t xml:space="preserve">ул. Ленина, № 48, 88 - 90 (дво-ровое), L-450 м, свет.-10 ед., </t>
  </si>
  <si>
    <t>ул. Ленина  (от ул. Герцена до ул. Горького), L - 350 м, свет. - 17 ед., опоры металличесике - 
11 ед.</t>
  </si>
  <si>
    <t xml:space="preserve">ул. Советской (от ул. Ст. Разина 
до ул. Горького), L - 750 м, 
свет. - 17 ед., </t>
  </si>
  <si>
    <t xml:space="preserve">ул. Герцена (от ул. Бувина до 
ул.Ленина), L-440 м, свет.-12 ед., </t>
  </si>
  <si>
    <t xml:space="preserve">ул. Горького (от ул. Ленина до 
ул. Бувина), L - 500 м, 
свет. - 12 ед., </t>
  </si>
  <si>
    <t xml:space="preserve">ул. Ст.Разина (от ул. Октябрь-
ской до ул. Ленина), L - 200 м, 
свет.- 3 ед., </t>
  </si>
  <si>
    <t xml:space="preserve">ул. Урицкого (от ул. Советской 
до ул. Ленина), L - 350 м, 
свет. - 8 ед., </t>
  </si>
  <si>
    <r>
      <rPr>
        <sz val="11"/>
        <rFont val="Times New Roman"/>
        <family val="1"/>
        <charset val="204"/>
      </rPr>
      <t>ул. Таманская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(от ул. Ст.Разина до ул.Красноармейской) (тор-шеры), L - 115 м, свет. - 4 ед., </t>
    </r>
  </si>
  <si>
    <t xml:space="preserve">ул. Красноармейской (от ул. Октябрьской до ул. Ленина), 
L - 150 м, свет. - 2 ед., </t>
  </si>
  <si>
    <t xml:space="preserve">ул. Гоголя (от ул. Бувина до ул. Советская), L-140 м, свет.-1 ед. </t>
  </si>
  <si>
    <t xml:space="preserve">Уличное освещение от ТП-Т5-
19 (г.Темрюк, ул. Р.Люксембург, 26/1 п): Lобщ. - 1070 м, светиль-ники марки ЖКУ 16-001 - 32 ед., опоры металлические - 9 ед., по: </t>
  </si>
  <si>
    <t>ул. Таманской (от ул. Ст.Разина до ул. Таманская, 19), L - 250 м,
свет. - 7 ед., опоры 9 ед.,</t>
  </si>
  <si>
    <t xml:space="preserve">ул.Красноармейской (от ул.Тама-нской до ул.Р.Люксембург,
L - 360 м, свет. - 8 ед., </t>
  </si>
  <si>
    <t xml:space="preserve">
-</t>
  </si>
  <si>
    <t xml:space="preserve">ул. Ст.Разина (от ул. Ленина до 
ул. Таманской), L - 120 м, 
свет. - 3 ед., </t>
  </si>
  <si>
    <t xml:space="preserve">ул.Р.Люксембург (от ул.Красно-армейской до ул.Урицкого), 
L - 240 м, свет. - 12 ед., </t>
  </si>
  <si>
    <t xml:space="preserve">ул.Урицкого (от ул. Р.Люксем-
бург до ул. Таманской), 
L - 100 м, свет. - 2 ед.  </t>
  </si>
  <si>
    <t xml:space="preserve">Уличное освещение от ТП-Т3-
26 (г. Темрюк, ул.Труда, 129 п):
Lобщ .- 2585 м, светильники марки ЖКУ 16-001 - 48 ед., по:  </t>
  </si>
  <si>
    <t xml:space="preserve">ул. Труда (от пер. Совхозного 
до ул. Коллонтай), L - 450 м, 
свет. - 9 ед., </t>
  </si>
  <si>
    <t xml:space="preserve">ул. Макарова (от ул. Труда до 
ул. Анапской), L - 400 м, 
свет. - 5 ед., </t>
  </si>
  <si>
    <t xml:space="preserve">ул. Строителей (от ул. Труда 
до ул.Мира), L-865 м,свет.-19 ед., </t>
  </si>
  <si>
    <t xml:space="preserve">ул. Коллонтай (от ул. К.Маркса 
до ул. Труда), L - 200 м, 
свет. - 5 ед., </t>
  </si>
  <si>
    <t xml:space="preserve">ул. К.Маркса (от ул. Макарова 
до ул. Коллонтай), L - 170 м, 
свет. - 3 ед., </t>
  </si>
  <si>
    <t xml:space="preserve">ул.Строителей 109, 111, 113, 
113 а, 137/1; ул. Макарова, 13; ул. К.Маркса, 147, 149, 150; 
ул. Труда, 112, 116, 118; 
ул. Коллонтай,7 (дворовое),
L - 500 м, свет. - 7 ед.  </t>
  </si>
  <si>
    <t xml:space="preserve">Уличное освещение от ТП-Т5-
27 (г. Темрюк, ул. Володарского, 37 п): Lобщ .- 3085 м, светиль-ники марки ЖКУ 16-001 - 73 ед., опоры металлические-15 ед.,по:  </t>
  </si>
  <si>
    <t xml:space="preserve">ул. Ленина, 34-36 (дворовое), 
L - 150 м, свет. - 3 ед., </t>
  </si>
  <si>
    <t>ул. Ленина (от ул. К. Либкнехта до ул. Володарского), L - 230 м, 
свет. - 22 ед., опоры - 15 ед.,</t>
  </si>
  <si>
    <t xml:space="preserve">ул. Октябрьской (от ул. Сверд-
лова до ул. Ст. Разина), L - 700 м, свет. - 11 ед., </t>
  </si>
  <si>
    <t xml:space="preserve">ул.Советской (от ул.Свердлова 
до ул. Володарского), 
L - 400 м, свет. - 6 ед., </t>
  </si>
  <si>
    <t xml:space="preserve">ул. Володарского (от ул.Ленина 
до ул. Холодова), L - 800 м, 
свет. - 14 ед., </t>
  </si>
  <si>
    <t xml:space="preserve">ул. Победы (от пер.Толстого до 
ул. Ст. Разина), L - 475 м, 
свет. - 8 ед., </t>
  </si>
  <si>
    <t xml:space="preserve">пер. им. С.А.Руры, L - 60 м, 
свет. - 1 ед., </t>
  </si>
  <si>
    <t xml:space="preserve">ул. Свердлова, L - 270 м, 
свет. - 8 ед. </t>
  </si>
  <si>
    <t>Уличное освещение от ТП-Т5-29 (г.Темрюк, сквер им.Ленина),
сквер им. Ленина (г.Темрюк, 
ул. Р. Люксембург): Lобщ .- 1070 м, светильники марки ЖТУ - 10 ед., опора декоративная освети-тельная с двумя светильниками - 24 ед., светильники «Променад 
Е 27 - 48 ед.</t>
  </si>
  <si>
    <t>Распоряжение администарции Темрюкского 
городского поселения Темрюкского района №135-р т 4.06.2015</t>
  </si>
  <si>
    <t>=</t>
  </si>
  <si>
    <t xml:space="preserve">Уличное освещение от ТП-Т5-
30 (г. Темрюк, ул. Октябрьская, 183 п): Lобщ .- 1230 м, светиль-ники марки ЖКУ 16-001 - 32 ед., опоры металлические - 3 ед., по:  </t>
  </si>
  <si>
    <t xml:space="preserve">ул. Декабристов (от ул. Бувина 
до ул. К.Маркса), L - 600 м, 
свет. - 17 ед., </t>
  </si>
  <si>
    <t xml:space="preserve">ул. Мира (от ул. Декабристов до 
ул. Островского), L - 150 м, 
свет. - 4 ед., </t>
  </si>
  <si>
    <t>ул. Ленина (от ул. Чернышев-ского до ул. Декабристов), L - 80 м, свет. - 3 ед., опоры - 3 ед.</t>
  </si>
  <si>
    <t xml:space="preserve">ул.Ленина, 176, 178, 180 (дворо-
вое), L - 200 м, свет. - 4 ед., </t>
  </si>
  <si>
    <t xml:space="preserve">ул.Октябрьская, 175 - 181 (дворо-
вое), L - 200 м, свет. - 4 ед., </t>
  </si>
  <si>
    <t xml:space="preserve">Уличное освещение от ТП-Т5-
34 (г.Темрюк, ул. Ленина, 67 п):
Lобщ.- 474 м, светильники 
марки ЖКУ 16-001 - 12 ед., по:  </t>
  </si>
  <si>
    <t xml:space="preserve">ул. Герцена (от ул. Ленина до 
ул. Таманской), L - 44 м, 
свет. - 2 ед., </t>
  </si>
  <si>
    <t>ул. Ленина (от ул. Герцена до 
ул. Горького), L - 280 м; (к ж/до-мам  № 67, 69, 71 (дворовое), 
L - 150 м; свет. - 10 ед.</t>
  </si>
  <si>
    <t xml:space="preserve">Уличное освещение от ТП-Т3-
40 (г. Темрюк, ул. Калинина, 77 п): Lобщ.-5528 м, светильники марки ЖКУ 16-001 - 113 ед., светодиодные светильники "Стрит" - 3 ед., "Вартон" - 20 ед., светильники светодиодные 
Veiled - 7 ед., опоры - 70 ед. (металлические - 14 ед., 
опоры ж/б - 56 ед.), по:  </t>
  </si>
  <si>
    <t>Распоряжение
администрации 
Темрюкского 
городского поселения Темрюкского района
№ 139-р от 10.05.2011</t>
  </si>
  <si>
    <t>ул. Калинина (правая четная сторона: от горы Миска до ж/дома  № 74), L - 1763 м, 
свет. - 56 ед., "Стрит" - 3 ед., опоры ж/б - 56 ед.</t>
  </si>
  <si>
    <t xml:space="preserve">ул.Калинина (от ул.Даргомыж-ского до ул.Маяковского), L -
600 м, свет. ЖКУ 16-001 - 12 ед., </t>
  </si>
  <si>
    <t xml:space="preserve">ул.Калинина (от ж/дома № 1 до ж/дома № 73), L - 740 м, 
свет. ЖКУ 16-001 - 10 ед., </t>
  </si>
  <si>
    <t xml:space="preserve">ул.Калинина, 57-73 (дворовое), 
L-200 м, свет. ЖКУ 16-001-5 ед., </t>
  </si>
  <si>
    <t>музей "Военная горка", L-260 м, 
свет. "Вартон"- 20 ед., опоры 
метал.-14 ед.,</t>
  </si>
  <si>
    <t xml:space="preserve">ул. Дарвина (от ул. Калинина до ул. Анапской), L - 195 м, 
свет. ЖКУ 16-001 - 4 ед., </t>
  </si>
  <si>
    <t xml:space="preserve">ул. Муравьева (от ул. Калинина до ул. Марата), L - 400 м, 
свет. ЖКУ 16-001 - 6 ед., </t>
  </si>
  <si>
    <t xml:space="preserve">пр.  проезд квартала 95, L - 70 м,
свет. ЖКУ 16-001 - 1 ед., </t>
  </si>
  <si>
    <t xml:space="preserve">ул. Даргомыжского (от ул. Кали-нина до ул. Марата), L - 300 м, 
свет. ЖКУ 16-001 - 6 ед., </t>
  </si>
  <si>
    <t xml:space="preserve">ул. Маяковского (от ул. Кали-нина до ул. Анапской), L - 200 м, 
свет. ЖКУ 16-001- 4 ед., </t>
  </si>
  <si>
    <t xml:space="preserve">ул. Анапской (от ул.Даргомыж-ского до ул.Маяковского), L - 
500 м, свет. ЖКУ 16-001 - 9 ед. </t>
  </si>
  <si>
    <t>пер. Виноградному, L - 300 м, светильники светодиодные 
Veiled - 7 ед. (6 ед. - 32 Вт, 
1 ед. - 64 Вт)</t>
  </si>
  <si>
    <t xml:space="preserve">Уличное освещение от ТП-Т3-
41 (г. Темрюк, ул. Щелгунова): Lобщ.-1530 м, светильники марки ЖКУ 16-001 - 22 ед., по:  </t>
  </si>
  <si>
    <t xml:space="preserve">ул. Пролетарской (от ж/дома № 
135 до ж/дома № 187), L-800 м, 
свет.-11 ед., </t>
  </si>
  <si>
    <t xml:space="preserve">ул. Щелгунова (от ул. Мищенко 
до ул. Пролетарской), L - 300 м, 
свет. - 4 ед., </t>
  </si>
  <si>
    <t xml:space="preserve">ул. Грибоедова, L - 430 м, 
свет. - 7 ед. </t>
  </si>
  <si>
    <t xml:space="preserve">Уличное освещение от ТП-Т12-46 (г.Темрюк, ул. Коллонтай) по 
ул. Коллонтай - ул. Промыш-ленный тупик: Lобщ.- 365 м, светильники марки ЖКУ 
16-001 - 6 ед. </t>
  </si>
  <si>
    <t>Распоряжение
администрации 
Темрюкского 
городского поселения Темрюкского района
№ 258-р от 22.10.2008</t>
  </si>
  <si>
    <t xml:space="preserve">Уличное освещение от ТП-Т3-
49 (г.Темрюк, ул. Мичурина/ 
ул. Марата):Lобщ.-5730 м, све-тильники марки ЖКУ 16-001 -
 85 ед., по:  </t>
  </si>
  <si>
    <t xml:space="preserve">ул. Марата (от ул. Маяковского 
до ул. Макарова), L - 1100 м, 
свет. - 15 ед., </t>
  </si>
  <si>
    <t xml:space="preserve">ул. К.Маркса (от ул. Орджони-
кидзе до ул. Куйбышева), 
L-550 м, свет.-8 ед., </t>
  </si>
  <si>
    <t xml:space="preserve">ул. Энгельса (от ул. Орджони-
кидзе до ул. Макарова), L - 600 м, свет. - 13 ед., </t>
  </si>
  <si>
    <t xml:space="preserve">ул. Труда (от ул. Маяковского 
до ул. Макарова), L - 1100 м, 
свет. - 17 ед., </t>
  </si>
  <si>
    <t xml:space="preserve">ул.Орджоникидзе (от ул.Марата 
до ул.Мира), L-570 м, свет.-9 ед., </t>
  </si>
  <si>
    <t xml:space="preserve">ул. Мичурина (от ул. Калинина 
до ул. Мира), L - 850 м, 
свет. - 11 ед., </t>
  </si>
  <si>
    <t xml:space="preserve">ул. Куйбышева (от ул. Марата 
до ул. Энгельса), L - 500 м, 
свет. - 4 ед., </t>
  </si>
  <si>
    <t xml:space="preserve">пр. проезд квартала 104, 
L - 120 м, свет. - 2 ед., </t>
  </si>
  <si>
    <t xml:space="preserve">пр. проезд квартала 115, 
L - 160 м, свет. - 3 ед.,  </t>
  </si>
  <si>
    <t xml:space="preserve">пр. проезд квартала 116, 
L - 180 м, свет. - 3 ед. </t>
  </si>
  <si>
    <t>Уличное освещение от ТП-Т3-
57 (г.Темрюк, ул.Калинина,117-
В п): Lобщ.- 3780 м, светильни-ки марки ЖКУ 16-001-47 ед.,по:</t>
  </si>
  <si>
    <t xml:space="preserve">ул.Калинина, 105/1, 107/1, 109/1 
(дворовое), L-120 м, свет.-3 ед., </t>
  </si>
  <si>
    <t xml:space="preserve">ул. Калинина (от ул. Маяков-
ского до ул. Макарова), 
L - 1360 м, свет. - 21 ед., </t>
  </si>
  <si>
    <t xml:space="preserve">ул. Анапской (от ул. Маяков-
ского до ул. Макарова), 
L - 1100 м, свет. - 4 ед., </t>
  </si>
  <si>
    <t xml:space="preserve">ул. Орджоникидзе (от ул. Кали-
нина до ул. Марата), 
L - 330 м, свет. - 4 ед., </t>
  </si>
  <si>
    <t xml:space="preserve">ул. Куйбышева (от ул. Калинина 
до ул. Марата), L - 200 м, 
свет. - 2 ед., </t>
  </si>
  <si>
    <t xml:space="preserve">ул. Матвеева  (от ул. Калинина 
до ул. Анапской), L - 300 м, 
свет. - 6 ед., </t>
  </si>
  <si>
    <t xml:space="preserve">пр. проезд квартала 99, 
L - 120 м, свет. - 2 ед., </t>
  </si>
  <si>
    <t xml:space="preserve">пр. проезд квартала 106, 
L - 100 м, свет. - 2 ед., </t>
  </si>
  <si>
    <t xml:space="preserve">пр. проезд квартала 107, 
L - 150 м, свет. - 3 ед. </t>
  </si>
  <si>
    <t xml:space="preserve">Уличное освещение от ТП-Т5-
58 (г. Темрюк, ул. Дарвина / 
ул. Труда) :Lобщ.- 1910 м, светильники марки 
ЖКУ 16-001 - 21 ед., по: </t>
  </si>
  <si>
    <t xml:space="preserve">ул. Марата (от ул. Бетховена до 
ул. Маяковского), L - 690 м, 
свет. - 7 ед., </t>
  </si>
  <si>
    <t xml:space="preserve">пр. проезд квартала 102, 
L - 100 м, свет. - 1 ед., </t>
  </si>
  <si>
    <t xml:space="preserve">пр. проезд квартала 103, 
L - 150 м, свет. - 2 ед., </t>
  </si>
  <si>
    <t xml:space="preserve">ул. Дарвина  (от ул. Труда до 
ул. Анапской), L - 270 м, 
свет. - 1 ед., </t>
  </si>
  <si>
    <t xml:space="preserve">ул. Труда (от ул. Бетховена до 
ул. Маяковского), L - 700 м, 
свет. - 10 ед. </t>
  </si>
  <si>
    <t xml:space="preserve">Уличное освещение от ТП-Т5-
64 (г.Темрюк, ул. Урицкого, 29 п): Lобщ.- 440 м, светильники марки ЖКУ 16-001 - 30 ед., 
опоры металлические - 10 ед. по: </t>
  </si>
  <si>
    <t>ул. Ленина (от ул. Урицкого 
до ул. Герцена), L-250 м, 
свет. - 24 ед., опоры - 8 ед.</t>
  </si>
  <si>
    <t>Договор аренды 
№ 01-28/1,
12.02.2019</t>
  </si>
  <si>
    <t>ул. Урицкого (от ул. Ленина 
до ул. Таманской), L - 160 м, свет. - 4 ед., опоры - 4 ед.</t>
  </si>
  <si>
    <t>ул. Таманской (от ул.Красноар-мейской до ул.Урицкого), 
L-30 м, свет.-2 ед., опоры-2 ед.</t>
  </si>
  <si>
    <t xml:space="preserve">Уличное освещение от ТП-Т5-
70 (г.Темрюк, ул. Таманская, 4 п): Lобщ.-2040 м, светильники марки ЖКУ 16-001 - 99 ед., опоры металлические - 22 ед., уличные фонари - 33 ед.) по:  </t>
  </si>
  <si>
    <t>1976/
1979</t>
  </si>
  <si>
    <t>ул. Ленина (от ул. Кирова до 
ул. Урицкого), L-1100 м, свет.-
16 ед., опоры метал. - 16 ед.,</t>
  </si>
  <si>
    <t>ул. Ленина (площадь Труда), 
L - 350 м, свет. - 36 ед., 
опоры метал. - 4 ед.,</t>
  </si>
  <si>
    <t xml:space="preserve">ул. Р.Люксембург (парк им. А.С.Пушкина), L - 400 м, свет. - 39 ед., уличные фонари - 33 ед., </t>
  </si>
  <si>
    <t>ул. Таманская (от ул. Кирова до ул. Ст.Разина), L - 190 м, свет. - 8 ед., опоры метал. - 2 ед.</t>
  </si>
  <si>
    <t>Уличное освещение от КТПН-
Т7-77 (г.Темрюк, ул.Советская / ул. Ломоносова): Lобщ.- 1050 м, светильники марки 
ЖКУ 16-001 - 25 ед., по:</t>
  </si>
  <si>
    <t>Распоряжение 
администрации 
Темрюкского 
городского поселения Темрюкского района
№ 321-р от 22.11.2012</t>
  </si>
  <si>
    <t xml:space="preserve">ул. Советской (от ул. Ломоносо-
ва до ул. Дарвина), L - 520 м, 
свет. - 9 ед., </t>
  </si>
  <si>
    <t xml:space="preserve">ул. Бувина (от ул. Ломоносова 
до ул. Даргомыжского), 
L-380 м, свет.- 15 ед., </t>
  </si>
  <si>
    <t xml:space="preserve">ул. Ломоносова (от ул. Совет-
ской до ул. Бувина), L - 150 м, 
свет. - 1 ед. </t>
  </si>
  <si>
    <t>Уличное освещение от ТП-Т5-
79 (г.Темрюк, ул.Чернышевско-го, 53 п): Lобщ.-3590 м, светил-ьники марки ЖКУ 16-001-63 ед.,
опоры металлические -3 ед.по:</t>
  </si>
  <si>
    <t>ул. Ленина (от ул. Шевченко до ул. Декабристов), L - 350 м,
свет.- 8 ед., опоры - 3 ед.,</t>
  </si>
  <si>
    <t>ул. Октябрьской (от ул. Гоголя 
до ул. Чернышевского), 
L-500 м, свет.-6 ед.,</t>
  </si>
  <si>
    <t xml:space="preserve">ул.Чернышевского (от ул. Совет-ской до ул. Таманской), 
L - 490 м, свет. - 11 ед., </t>
  </si>
  <si>
    <t>ул. Шевченко (от ж/дома № 34 
до ул. Октябрьской), 
L - 200 м, свет. - 7 ед.,</t>
  </si>
  <si>
    <t>ул. Советской (от ул. Горького 
до ул. Декабристов), 
L-1450 м, свет.-23 ед.,</t>
  </si>
  <si>
    <t>пр. проезд квартала 54, 
L - 350 м, свет. - 6 ед.,</t>
  </si>
  <si>
    <t>пер. им. С.П.Ковалева (от 
ул. Бувина до ул. Советской), 
L-250 м, свет.-2 ед.</t>
  </si>
  <si>
    <t>Уличное освещение от ТП-Т5-83 (г. Темрюк, ул. Таманская, 61 п):
Lобщ.- 4170 м, светильники марки ЖКУ 16-001 - 63 ед., 
опоры металлические - 4 ед., по:</t>
  </si>
  <si>
    <t>1978/
1986</t>
  </si>
  <si>
    <t xml:space="preserve">ул. Таманской (от ул. Урицкого до ул. Горького), L - 450 м, 
свет. - 10 ед., </t>
  </si>
  <si>
    <t>ул. Щорса (от ул. Горького до 
ул. Декабристов), L- 750 м, 
свет.- 11 ед.,</t>
  </si>
  <si>
    <t>ул. П.Коммуны (от ул. Герцена 
до ул. Чернышевского), 
L-800 м, свет.- 9 ед.,</t>
  </si>
  <si>
    <t>пер. Дружбы (от ул. Герцена до 
ул. Шевченко), L-340 м, 
свет. - 5 ед.,</t>
  </si>
  <si>
    <t>ул. Горького (от ул. Ленина до ул. Р.Люксембург), L-500 м, свет.-10 ед., опоры - 4 ед.,</t>
  </si>
  <si>
    <t>ул. Гоголя (от ул. Щорса до 
ул. Р.Люксембург), L - 350 м, 
свет.- 5 ед.,</t>
  </si>
  <si>
    <t>ул. Шевченко (от ул. Ленина до 
ул.Р.Люксембург), L-730 м, 
свет.-10 ед.,</t>
  </si>
  <si>
    <t>ул. Герцена (от ул. Таманской 
до ул. Р. Люксембург), L - 270 м, 
свет.- 3 ед.</t>
  </si>
  <si>
    <t>Уличное освещение от ТП-Т5-83 (г.Темрюк, ул. Таманская, 61 п):
Lобщ.- 180 м, уличные фонари ЖТУ - 10 ед. , уличное осве-щение кинотеатра "Тамань", расположенного по адресу: 
(г. Темрюк, ул. Горького,52 / 
ул. Таманская, 65)</t>
  </si>
  <si>
    <t>Распоряжение администрации Темрюкского 
городского поселения Темрюкского района  
№ 40-р от 01.03.2016</t>
  </si>
  <si>
    <t>Уличное освещение от ТП-Т3-
85 (г.Темрюк, ул.Макарова,4 п) (со щитом распределительным настенным ЩРН 2000х900х400): Lобщ.- 3840 м, светильники марки ЖКУ 16-001 - 63 ед., по:</t>
  </si>
  <si>
    <t>ул. Калинина, 110 (дворовое), 
L - 150 м, свет. - 2 ед.,</t>
  </si>
  <si>
    <t>ул. Калинина (от ул.Куйбышева 
до пер.Курчанского), L-1250 м, свет.-30 ед.,</t>
  </si>
  <si>
    <t>ул. Калинина (от ж/дома № 235 
до ж/дома № 295), L - 950 м, 
свет. - 11 ед.,</t>
  </si>
  <si>
    <t>пер. Зеленый (от ул Калинина 
до ул. Полетаева), L - 100 м, 
свет. - 2 ед.,</t>
  </si>
  <si>
    <t>пер. Степной, L - 150 м, 
свет. - 2 ед.,</t>
  </si>
  <si>
    <t>ул. Полетаева (от ж/дома № 4 до 
пер. Курчанский), L - 790 м, 
свет. - 8 ед.,</t>
  </si>
  <si>
    <t>пер. Западный (от ул. Калинина 
до ул. Полетаева), L - 100 м, 
свет. - 2 ед.,</t>
  </si>
  <si>
    <t>пер. Восточный (от ул. Калини-
на до ул. Полетаева), 
L - 100 м, свет. - 2 ед.,</t>
  </si>
  <si>
    <t>пер. Курчанский, L - 250 м, 
свет. - 4 ед.</t>
  </si>
  <si>
    <t>Уличное освещение от ТП-Т10-94 (г.Темрюк, пер.Курчанский): 
Lобщ.- 785 м, светильники 
марки ЖКУ 16-001 - 11 ед., по: , 
ул. Звездной (от пер. Курчанс-кого до пер. Карьерного), L-385 м, свет.-5 ед.,, ул. Полетаева (от пер. Курчанского до пер. Карь-ерного),L-400 м, свет.-6 ед.</t>
  </si>
  <si>
    <t xml:space="preserve">
Постановление
главы Темрюкского 
городского поселения Темрюкского района
№ 30 от 30.03.2007
</t>
  </si>
  <si>
    <t xml:space="preserve">Уличное освещение от ГКТП-Т10-98 (г. Темрюк, ул.К. Мар-
кса - пер.Степной): Lобщ.-1750 м, светильники марки 
ЖКУ 16-001 - 25 ед., по: </t>
  </si>
  <si>
    <t>Распаоряжение администрации
Темрюкского 
городского поселения Темрюкского района
№ 40-р от 01.03.2016</t>
  </si>
  <si>
    <t>ул. К.Маркса (от ул. Коллонтай 
до пер. Курчанского), 
L-1300 м, свет.-19 ед.,</t>
  </si>
  <si>
    <t>пер. Зеленый (от ул. К.Маркса 
до ул. Полетаева), L - 150 м, 
свет. - 1 ед.,</t>
  </si>
  <si>
    <t>пер. Тополинный, 
L - 300 м, свет. - 5 ед.</t>
  </si>
  <si>
    <t xml:space="preserve">Уличное освещение от КТП-Т10-786 (г.Темрюк, ул.27 Сентября - 
Проезд, 2): Lобщ.- 1200 м, све-тильники марки ЖКУ 100 - 18 ед., по: ,  ул. 27 Сентября (от ж/дома № 4 до ж/дома № 50/1),  
L - 600 м, свет.-5 ед., ул. Крас-
нодарской (от ж/дома № 2 до ж/дома № 48), L - 600 м, 
свет.- 13 ед.  </t>
  </si>
  <si>
    <t xml:space="preserve">Распоряжение администрации Темрюкского 
городского поселения Темрюкского района 
№ 146-р от 04.08.2014
</t>
  </si>
  <si>
    <t>Уличное освещение от ТП-Т12-876 (г. Темрюк, ул.Черномор-
ская - пер.Пес-чаный): Lобщ.- 4866 м, светильники марки 
ЖКУ 16-001 - 59 ед., по:</t>
  </si>
  <si>
    <t xml:space="preserve">ул. 27 Сентября  (от ж/дома 
№ 65 до ж/дома № 90),  
L - 558 м, свет.- 0 ед.,   </t>
  </si>
  <si>
    <t xml:space="preserve">ул. Краснодарской (от пер. Карьерного до ж/дома  № 107/1), L - 1100 м, свет .- 20 ед.,   </t>
  </si>
  <si>
    <t xml:space="preserve">ул. Черноморской (от пер. Карь-ерного до ж/дома № 115),  
L - 1200 м, свет.-20 ед.,   </t>
  </si>
  <si>
    <t xml:space="preserve">ул. Радужной (от ж/дома № 2 до 
ж/дома № 91),  L - 800 м, 
свет.- 9 ед.,   </t>
  </si>
  <si>
    <t xml:space="preserve">пер. Песочный,  L - 528 м, 
свет.- 2 ед.,   </t>
  </si>
  <si>
    <t xml:space="preserve">ул. Славянская,  L - 680 м, 
свет.- 8 ед.   </t>
  </si>
  <si>
    <t xml:space="preserve">Уличное освещение от КТП-Т6-95 по ул. 27 Сентября (много-квартирные дома): Lобщ.- 827 м, светильники марки 
ЖКУ 16-001 - 9 ед. </t>
  </si>
  <si>
    <t>Распоряжение администрации Темрюкского 
городского поселения Темрюкского района 
№ 122-р от 25.05.2012</t>
  </si>
  <si>
    <t xml:space="preserve">Уличное освещение от ТП-Т10-
6 (г. Темрюк. ул. 27 Сентября): 
Lобщ.- 928 м, светильники 
марки ЖКУ 16-001 - 19 ед., по: , от ул. 27 Сентября до ул. Гага-рина, по ул. Гагарина  (от ж/дома № 152 до ж/дома № 160), L - 428 м, свет.- 11 ед., ул. 27 Сентября (15 остановка),  L - 500 м, 
свет.- 8 ед.   </t>
  </si>
  <si>
    <t xml:space="preserve">Распоряжение администрации Темрюкского 
городского поселения Темрюкского района 
№ 122-р от 25.05.2012
</t>
  </si>
  <si>
    <t>Уличное освещение от ТП-Т10-
7 по ул. Гагарина от ж/дома
№154 до ж/дома №216: 
Lобщ.-300 м, светильн. марки ЖКУ 16-001-11 ед.</t>
  </si>
  <si>
    <t>Распоряжение администрации Темрюкского 
городского поселения Темрюкского района
№ 396-р от 29.11.2011</t>
  </si>
  <si>
    <t>Уличное освещение от КТП-
Т10-8 по ул. Гагарина от ж/дома 
№ 220 до ж/дома № 368: 
Lобщ.-1300 м, светильн. марки 
ЛКУ 42-55-16 ед.</t>
  </si>
  <si>
    <t>Распоряжение администрации Темрюкского 
городского поселения Темрюкского района 
№ 438-р от 30.12.2011</t>
  </si>
  <si>
    <t>Уличное освещение от ТП-Т10-
1036 по ул. Гагарина от ж/дома №1 до ж/дома №33: 
Lобщ.- 440 м, светильн. марки 
ЛКУ 42-55-9 ед.</t>
  </si>
  <si>
    <t>Распоряжение администрации Темрюкского 
городского поселения Темрюкского района 
№ 85-р от 06.04.2012</t>
  </si>
  <si>
    <t>Уличное освещение от ТП-Т10-
131 по ул.Гагарина от ж/дома 
№ 35 до ж/дома № 199: 
Lобщ.-1510 м, светильн. марки ЛКУ 42-55-18 ед.</t>
  </si>
  <si>
    <t>Распоряжение администрации Темрюкского 
городского поселения Темрюкского района
№85-р от 06.04.2012</t>
  </si>
  <si>
    <t xml:space="preserve">Уличное освещение от ТП-Т7-
20 (г.Темрюк, ул. Фабрициуса, 1 п): Lобщ.- 950 м, светильники марки ЖКУ 16-001 - 19 ед., 
опоры ж/б - 9 ед. по:, ул. Фабрициуса (от ж/дома № 3 до ж/дома № 53), L - 650 м, свет.- 
10 ед., ул Фабрициуса (от ж/до-
ма № 66 до ж/дома № 74), 
L - 300 м, свет.- 9 ед.  </t>
  </si>
  <si>
    <t xml:space="preserve">
Постановление администрации Темрюкского 
городского поселения Темрюкского района  
№ 30-р от 30.03.2007
</t>
  </si>
  <si>
    <t>Уличное освещение от ТП-Т5-
21 (г.Темрюк, ул.Полевая,26 п): 
Lобщ.- 2900 м, светильники марки ЖКУ 16-001 - 49 ед., 
опоры ж/б - 6 ед., по:</t>
  </si>
  <si>
    <t xml:space="preserve">Постановление администрации Темрюкского 
городского поселения Темрюкского района  
№ 30-р от 30.03.2007
</t>
  </si>
  <si>
    <t xml:space="preserve">ул. Полевой (от ул. Комарова 
до пер. Совхозный), L - 650 м,
свет.- 7 ед., </t>
  </si>
  <si>
    <t xml:space="preserve">пер. Совхозый, L - 400 м, 
свет.- 10 ед., </t>
  </si>
  <si>
    <t xml:space="preserve">пер. Кубанский, L - 400 м, 
свет.- 8 ед., </t>
  </si>
  <si>
    <t xml:space="preserve">ул.Фабрициуса (от ул.Д.Вино-
градовой до ул.Комарова),
L-650 м, свет.-13 ед. </t>
  </si>
  <si>
    <t xml:space="preserve">ул. Фабрициуса (от ж/дома № 2 до ж/дома № 32), L - 250 м, 
свет.- 6 ед., опоры - 6 ед. </t>
  </si>
  <si>
    <t xml:space="preserve">ул. Д.Виноградовой, L - 300 м, 
свет.- 2 ед., </t>
  </si>
  <si>
    <t xml:space="preserve">ул.Матросова,L-250 м, свет.-3 ед. </t>
  </si>
  <si>
    <t>Уличное освещение от КТПН-
Т7-65 (г.Темрюк, ул. Левобереж-ная) со щитом распределитель-ным настенным ЩРН (2000х900х400): Lобщ.- 1157 м, светильники марки 
ЖКУ 16-001 - 24 ед., по:</t>
  </si>
  <si>
    <t xml:space="preserve">Распоряжение администрации Темрюкского 
городского поселения Темрюкского района 
№ 101-р от 27.05.2008
</t>
  </si>
  <si>
    <t xml:space="preserve">ул. Левобережной (от ж/дома 
№ 30-а до ж/дома № 36), 
L-147 м, свет.- 2 ед., </t>
  </si>
  <si>
    <t xml:space="preserve">ул. Левобережной (от ж/дома 
№ 3 до ж/дома № 30), 
L - 500 м, свет.- 15 ед., </t>
  </si>
  <si>
    <t xml:space="preserve">от ул. Фабрициуса, №55 до 
ул Левобережной, № 30-а, 
L-170 м, свет.-0 ед.,  </t>
  </si>
  <si>
    <t xml:space="preserve">ул. Фабрициуса (от ж/дома № 55 до ж/дома № 129), L - 340 м, свет.- 7 ед.  </t>
  </si>
  <si>
    <t xml:space="preserve">Уличное освещение от ТП-Т6-
21 по ул. Анджиевского (от ж/дома № 1 до ж/дома № 58): Lобщ.- 1000 м, светильники марки ЖКУ 16-001 - 15 ед. </t>
  </si>
  <si>
    <t>Распоряжение администрации Темрюкского 
городского поселения Темрюкского района 
№ 439-р от 30.12.2011</t>
  </si>
  <si>
    <t xml:space="preserve">Уличное освещение от ТП-Т6-
28 по ул. Анджиевского (от ж/дома № 58 до ж/дома № 80): Lобщ.- 750 м, светильники 
марки ЖКУ 16-001 - 15 ед., опоры ж/б - 9 ед. </t>
  </si>
  <si>
    <t>Уличное освещение от ТП-Т6-
22  по ул. Светлой: Lобщ. - 950 м, светильники марки ЖКУ 
16-001 - 17 ед.</t>
  </si>
  <si>
    <t>Распоряжение администрации Темрюкского 
городского поселения Темрюкского района
№ 122-р от 25.05.2012</t>
  </si>
  <si>
    <t xml:space="preserve">Уличное освещение от ТП-Т8-161: Lобщ.- 492 м, светильники марки ЖКУ 16-001 - 6 ед., по:  ул. Юбилейной, L - 263 м, 
свет. - 3 ед., ул. Молодежной, 
L - 229 м, свет.- 3 ед. </t>
  </si>
  <si>
    <t xml:space="preserve">Уличное освещение от ТП-Т-6-
30: Lобщ.- 1300 м, светильники марки ЖКУ 16-001 - 19 ед., по:, ул. Труда, L - 600 м, свет.-9 ед.,     ул. Южной, L - 700 м, 
свет. - 10 ед.   </t>
  </si>
  <si>
    <t>Распоряжение администрации Темрюкского 
городского поселения Темрюкского района 
№ 78-р от 14.05.2008</t>
  </si>
  <si>
    <t xml:space="preserve">Уличное освещение от ТП-Т8-
97 (г. Темрюк, ул. Юбилейная): 
Lобщ. - 1560 м, светильники марки ЖКУ 16-001 - 32 ед., светильники светодиодные 
Veiled - 6 ед., по </t>
  </si>
  <si>
    <t>Постановление администрации Темрюкского 
городского поселения Темрюкского района  
№ 30-р от 30.03.2007</t>
  </si>
  <si>
    <t xml:space="preserve">ул. Юбилейной, L - 1310 м, 
свет. - 26 ед.,    </t>
  </si>
  <si>
    <t xml:space="preserve">ул. Анджиевского (от ж/дома 
№ 51 до ул. Юбилейной), 
L-250 м, свет.-6 ед.  </t>
  </si>
  <si>
    <t>ул. Правобережной, L - 250 м,
светильники светодиодные 
Veiled - 6 ед.(5 ед. - 32 Вт, 
1 ед. - 64 Вт)</t>
  </si>
  <si>
    <t>Уличное освещение от ТП-Т8-939 (г. Темрюк, ул. Анджиевско-го, 55 п) по ул. Анджиевского (многоквартирные дома):
Lобщ. - 1377 м, светильники марки ЖКУ 16-001 - 47 ед., опоры ж/б - 50 ед.</t>
  </si>
  <si>
    <t xml:space="preserve">
Постановление администрации Темрюкского 
городского поселения Темрюкского района  
№ 30-р от 30.03.2007</t>
  </si>
  <si>
    <t>Уличное освещение от ТП-КУ-13-33 по ул. Тимирязева: 
Lобщ. - 1563 м, светильники марки ЖКУ 16-001 - 24 ед.</t>
  </si>
  <si>
    <t>Уличное освещение от ТП-СК-
7-194 по ул. Прогонной: 
Lобщ. - 710 м, светильники 
марки ЖКУ 16-001 - 8 ед.</t>
  </si>
  <si>
    <t xml:space="preserve">Уличное освещение от ТП-СК-7
-384: Lобщ. - 950 м, светиль
ники марки ЖКУ 16-001 - 11 ед., по: ул. Луговой, L - 590 м, 
свет. - 6 ед., ул. Северной, 
L - 360 м, свет. - 5 ед.   </t>
  </si>
  <si>
    <t>Итого: сети уличного освещения: Lобщ.  - 118605 м, светильники - 2326 ед., опоры - 366 ед.</t>
  </si>
  <si>
    <t>Тротуары</t>
  </si>
  <si>
    <t>Тротуар в парке им.Пушкина, 
г. Темрюк, ул. Р. Люксембург, 
Lобщ. - 238,4 м 
(материал: бетонные 
плиты (L1 - 50 м); 
(L2-126,4 м, ширина-3 м); 
(L3- 62,0 м, ширина - 2 м); 
(S-361,5 м2); (S-61,2 м2)</t>
  </si>
  <si>
    <t>2007;
2015;
2017</t>
  </si>
  <si>
    <t>Распоряжения администрации Темрюкского 
городского поселения Темрюкского района 
№ 95-р от 26.05.2008;
№ 140-р от 10.06.2015;
№ 420-р, 27.12.2017</t>
  </si>
  <si>
    <t xml:space="preserve">Тротуар в г. Темрюке 
по ул. Гоголя от 
ул. Р.Люксембург
 до ул. Таманской 
(L-305 м, ширина-1,5 м) </t>
  </si>
  <si>
    <t>Распоряжение администрации Темрюкского 
городского поселения Темрюкского района 
№ 353-р от 18.12.2012</t>
  </si>
  <si>
    <t xml:space="preserve">Тротуар в г. Темрюке 
по ул. Мира , Lобщ.-1097,0 м 
(от ул. Муравьева до ул. Декабристов (четная сторона): 
L-960 м, ширина-1,2 м);
(от ул. Муравьева до ул. Мая-
ковского (нечетная сторона), асфаль-тобетон: L - 137 м; ширина ~ 1,5 м; S - 205,5м2) </t>
  </si>
  <si>
    <t>2012;
2016</t>
  </si>
  <si>
    <t>Распоряжение администрации Темрюкского 
городского поселения Темрюкского района 
№ 370-р от 28.12.2012</t>
  </si>
  <si>
    <t>Тротуар в г. Темрюке по ул. Володарского, Lобщ. - 1005,0 м 
(от ул. Октябрьской до ул. Ле-нина: L - 155 м, ширина ~ 1,65 м, 
S - 255 м2); (от ул. Советской 
до ул. Набережной (четная сторона): асфальтобетон; 
L - 465 м; ширина-1,2 м; 
S - 558 м2); (от ул. Советской 
до ул. Набережной (нечетная сторона): асфальтобетон; 
L- 85 м; ширина-1,2 м; 
S - 462 м2)</t>
  </si>
  <si>
    <t>2013;
2016</t>
  </si>
  <si>
    <t xml:space="preserve">Распоряжение администрации Темрюкского 
городского поселения Темрюкского района 
№ 244-р от 26.09.2013;
№ 382-р от 30.12.2016
</t>
  </si>
  <si>
    <t>Тротуар в г. Темрюке по ул. Р.Люксембург , Lобщ. - 540,0 м 
(от ул. Урицкого до ул. Герцена: L - 162 м, ширина ~ 2,02 м, 
S - 328 м2,); (от ул. Черны-0шевского до ул. Горького (четная сторона): асфальтоб.; 
L - 191,7 м; ширина - 1,7 м; 
S - 325,9 м2); (от ул. Горького 
до ул.Герцена (четная сторона): асфальтобетон; L - 78,8 м; ширина - 1,7 м; S - 134 м2); 
(от ул. Ленина до дома № 6 А (четная сторона): асфальтоб.; 
L - 108,5 м; ширина - 2,6 м; 
S - 282,1 м2)</t>
  </si>
  <si>
    <t>Тротуар в г. Темрюке по 
ул. Декабристов (от ул. Тер-лецкого до ул. Ленина: 
S - 324 м2, L - 129 м, ширина ~ 2,51 м); (от ул. Бувина 
до ул. Советской: S - 214,5 м2, 
L - 143 м, ширина - 1,5 м)</t>
  </si>
  <si>
    <t>2013;
2015</t>
  </si>
  <si>
    <t>Распоряжение администрации Темрюкского 
городского поселения Темрюкского района 
№ 347-р, 23.12.2013</t>
  </si>
  <si>
    <t>Тротуар в г.Темрюке по 
ул. Чернышевского 
(от ул.Терлецкого до ул.Ленина) 
(S - 404 м2, L - 141 м, 
ширина ~ 2,86 м)</t>
  </si>
  <si>
    <t>Тротуар в г.Темрюке по ул. Маяковского, Lобщ. -302,5 м
(от ул. Советской до ул. Бувина: L - 170 м, ширина ~ 1,55 м, 
S - 263,5 м2); (от ул. Мира до ул. Энгельса (нечетная сторона), асфальтобетон; L - 132,5 м; ширина - 1,2 м; S - 291,5 м2)</t>
  </si>
  <si>
    <t>2014;
2016</t>
  </si>
  <si>
    <t xml:space="preserve">Распоряжение администрации Темрюкского 
городского поселения Темрюкского района
№ 189-р от 25.09.2014
</t>
  </si>
  <si>
    <t xml:space="preserve">Тротуар в г.Темрюке по ул. Советской, нечетная сторона
(от дома № 186 по ул. Советск-
ой до ул. Декабристов), 
(асфальтобетон: L - 220 м, ширина - 1 м, S - 220,0 м2) </t>
  </si>
  <si>
    <t>Распоряжение администрации Темрюкского 
городского поселения Темрюкского района 
№ 307-р от 31.12.2014</t>
  </si>
  <si>
    <t>Тротуар в г. Темрюке по ул. Терлецкого от ул. Декабристов 
до ул. Чернышевского  (асфальтобетон: L - 152,4 м, ширина - 1,8 м, S - 274,32 м2)</t>
  </si>
  <si>
    <t>Распоряжение администрации Темрюкского 
городского поселения Темрюкского района  
№ 248-р от 26.09.2016</t>
  </si>
  <si>
    <t>Тротуар в г. Темрюке по ул. Ленина (четная сторона) от моста через реку Кубань автодороги «Джигинка - Темрюк» до ул. Карла Либкнехта (асфальтобетон: L - 251 м, ширина - 1,7 м,  S - 426,7 м2 )</t>
  </si>
  <si>
    <t>Распоряжение администрации Темрюкского 
городского поселения Темрюкского района 
№ 249-р от 26.09.2016</t>
  </si>
  <si>
    <t xml:space="preserve">Тротуар в г. Темрюке по ул. Таманской от ул. Чернышев-
ского до ул. Гоголя (четная сторона), (асфальтобетон:  
L - 185,4 м, ширина - 2,4 м,  
S - 444,96 м2) </t>
  </si>
  <si>
    <t>Распоряжение администрации Темрюкского 
городского поселения Темрюкского района  
№ 251-р от 26.09.2016</t>
  </si>
  <si>
    <t>Тротуар по ул. Таманской от 
ул. Урицкого до ул. Герцена (нечет.сторона),  (асфальтоб.: Lобщ.-229,3 м (L-2,5 м, сред. шириной 7,5 м;  L-209 м, сред. шириной 2,9 м;  L - 17,8 м, сред. шириной 4,5 м), S-704,95 м2)</t>
  </si>
  <si>
    <t>Распоряжение администрации Темрюкского 
городского поселения Темрюкского района 
№ 387-р от 04.12.2017</t>
  </si>
  <si>
    <t>Пешеходная дорожка от 
ул. Степана Разина, № 3, 
до котельной по ул. Набережной                                                                             (асфальт: L - 60 м; 
ширина - 1,5 м; S - 90 м2)</t>
  </si>
  <si>
    <t>Распоряжение администрации Темрюкского 
городского поселения Темрюкского района 
№ 382-р от 30.12.2016</t>
  </si>
  <si>
    <t>Тротуар по ул. Герцена от ул. Таманской до ул. Парижской Коммуны (нечетная сторона), (асфальтобетон: L-101 м; ширина-1,6 м; S - 161,6 м2)</t>
  </si>
  <si>
    <t>Тротуар по ул. Калинина от торгового центра «Южный город» до ул. Макарова (асфальтобетон, L - 1608,7 м: 
(L- 251,5 м - от торгового 
центра «Южный город» до ул. Маяковского (нечетная сторона) 
L-1257,2 м - от ул. Маяковского до ул.Макарова (четная сторона), 
ширина ~ 1,5 м; S - 2413 м2)</t>
  </si>
  <si>
    <t>Распоряжение администрации Темрюкского 
городского поселения Темрюкского района 
№ 415-р от 22.12.2017</t>
  </si>
  <si>
    <t>Тротуар по ул. Макарова от ул. Калинина до ул. Карла Маркса 
(асфальтобетон: L - 170 м, ширина ~ 1,5 м, S - 255 м2)</t>
  </si>
  <si>
    <t>Тротуара по ул. Карла Маркса от ул. Макарова ПК0+00 до ПК+15 
(асфальтобетон: 115,3 м, ширина~1,5 м, S-173 м2)</t>
  </si>
  <si>
    <t>Площадка, 
г. Темрюк, ул. Ленина, 
88 (Sобщ. - 199 м2, 
материал - тротуарная плитка)</t>
  </si>
  <si>
    <t>Распоряжение администрации Темрюкского 
городского поселения 
Темрюкского района 
№ 258-р от 28.11.2018</t>
  </si>
  <si>
    <t>Автобусные остановки</t>
  </si>
  <si>
    <t>Автобусная остановка, 
г. Темрюк, ул. К. Либк-
нехта (нечетная сторона)</t>
  </si>
  <si>
    <t>Распоряжение главы муниципального образования 
Темрюкский район 
№1197-р от 24.10.2006</t>
  </si>
  <si>
    <t>Автобусная остановка, 
г. Темрюк, ул. Володар-
ского (четная сторона)</t>
  </si>
  <si>
    <t>Автобусная остановка, 
г. Темрюк, ул. Ленина - 
ул. Ст. Разина 
(четная сторона)</t>
  </si>
  <si>
    <t>Автобусная остановка, 
г. Темрюк, ул. Ленина - 
ул. Ст. Разина (нечетная сторона)</t>
  </si>
  <si>
    <t>Автобусная остановка, 
г. Темрюк, ул. Ленина - 
ул. Урицкого (нечетная сторона)</t>
  </si>
  <si>
    <t>Распоряжение администрации Темрюкского 
городского поселения Темрюкского района 
№ 28-р от 08.02.2016</t>
  </si>
  <si>
    <t>Автобусная остановка 
"Дом культуры", 
г. Темрюк, ул. Ленина 
(нечетная сторона)</t>
  </si>
  <si>
    <t>Распоряжение администрации Темрюкского 
городского поселения Темрюкского района №197-р от 18.07.2016</t>
  </si>
  <si>
    <t>Автобусная остановка "Гостиница", 
г. Темрюк, ул. Ленина 
(нечетная сторона)</t>
  </si>
  <si>
    <t>Распоряжение администрации Темрюкского 
городского поселения Темрюкского района
 № 61-р от 17.03.2016</t>
  </si>
  <si>
    <t>Автобусная остановка, 
г. Темрюк, ул. Мира - 
ул. Бетховена 
(четная сторона)</t>
  </si>
  <si>
    <t>Автобусная остановка, 
г. Темрюк, 
ул. Мира - ул. Бетховена (нечетная сторона)</t>
  </si>
  <si>
    <t>Автобусная остановка, 
г. Темрюк, ул. Мира -
 ул. Муравьева 
(СОШ №3, четная 
сторона)</t>
  </si>
  <si>
    <t>Автобусная остановка, 
г. Темрюк, ул. Мира - 
ул. Муравьева 
(СОШ №3 - нечетная сторона)</t>
  </si>
  <si>
    <t>Распоряжение администрации Темрюкского 
городского поселения Темрюкского района 
№ 257-р от 28.11.2018</t>
  </si>
  <si>
    <t>Автобусная остановка, 
г. Темрюк, 
ул. Мира -  ул. Мичурина 
(четная сторона)</t>
  </si>
  <si>
    <t>Автобусная остановка, 
г. Темрюк, 
ул. Мира - ул. Мичурина 
(нечетная сторона)</t>
  </si>
  <si>
    <t xml:space="preserve">Распоряжение администрации Темрюкского 
городского поселения Темрюкского района 
№ 257-р от 28.11.2018
</t>
  </si>
  <si>
    <t>Автобусная остановка, 
г. Темрюк, ул. Мира - 
ул. Куйбышева 
(четная сторона "Автоколонна 2098")</t>
  </si>
  <si>
    <t>Автобусная остановка, г.Темрюк, ул.Мира - 
ул. Куйбышева 
(нечетная сторона
"Автоколонна 2098")</t>
  </si>
  <si>
    <t xml:space="preserve">Автобусная остановка, 
г. Темрюк, ул. Мира - 
ул. Строителей 
(четная сторона) </t>
  </si>
  <si>
    <t>Распоряжение администрации Темрюкского городского поселения Темрюкского района № 61-р, 17.03.2016</t>
  </si>
  <si>
    <t xml:space="preserve">Автобусная остановка, 
г. Темрюк, ул. Мира - 
ул. Строителей 
(нечетная сторона) </t>
  </si>
  <si>
    <t>Распоряжение администрации Темрюкского 
городского поселения Темрюкского района 
№ 61-р от 17.03.2016</t>
  </si>
  <si>
    <t>Автобусная остановка  
"Школа-интернат", 
г. Темрюк, ул. Макарова 
(четная сторона)</t>
  </si>
  <si>
    <t>Распоряжение администрации Темрюкского 
городского поселения Темрюкского района
№ 198-р от 18.07.2016</t>
  </si>
  <si>
    <t>Автобусная остановка 
"Школа-интернат", 
г. Темрюк, ул. Макарова 
(нечетная сторона)</t>
  </si>
  <si>
    <t>Автобусная остановка 
"Десятая", г. Темрюк, 
ул. Маяковского - 
ул. Калинина 
(четная сторона)</t>
  </si>
  <si>
    <t>Распоряжение администрации Темрюкского 
городского поселения Темрюкского района 
№ 189-р от 30.08.2019</t>
  </si>
  <si>
    <t>Автобусная остановка 
"Десятая", г. Темрюк, ул. Маяковского - ул. Калинина (нечетная сторона)</t>
  </si>
  <si>
    <t>Автобусная остановка,
ул. Маяковского-ул. К. Маркса 
(четная сторона)</t>
  </si>
  <si>
    <t>Автобусная остановка, 
г. Темрюк, ул. Маяков-
ского - ул. К. Маркса 
(нечетная сторона)</t>
  </si>
  <si>
    <t>Автобусная остановка  
"Ул. Декабристов"
 г. Темрюк, ул. Декабри-
стов (нечетная сторона)</t>
  </si>
  <si>
    <t xml:space="preserve">Распоряжение администрации Темрюкского 
городского поселения Темрюкского района 
№ 379-р от 30.12.2016
</t>
  </si>
  <si>
    <t>Автобусная остановка 
"Магнит", г. Темрюк, 
ул. Терлецкого 
(нечетная сторона)</t>
  </si>
  <si>
    <t xml:space="preserve">Распоряжение администрации Темрюкского 
городского поселения Темрюкского района
№ 200-р от 18.07.2016
</t>
  </si>
  <si>
    <t>Автобусная остановка "Поликлиника", 
г. Темрюк, ул. Таманская 
(нечетная сторона)</t>
  </si>
  <si>
    <t>Распоряжение администрации Темрюкского 
городского поселения Темрюкского района
№ 199-р от 18.07.2016</t>
  </si>
  <si>
    <t xml:space="preserve">Автобусная остановка "Лакомка", г. Темрюк, 
ул. Р. Люксембург 
(нечетная сторона) </t>
  </si>
  <si>
    <t>Распоряжение администрации Темрюкского 
городского поселения Темрюкского района 
№ 29-р от 08.02.2016</t>
  </si>
  <si>
    <t xml:space="preserve">Автобусная  остановка "Автостанция", г. Темрюк, ул. Р.Люксембург </t>
  </si>
  <si>
    <t>Распоряжение администрации Темрюкского 
городского поселения Темрюкского района 
№ 61-р, 17.03.2016</t>
  </si>
  <si>
    <t>Автобусная остановка 
«11», г. Темрюк, 
ул. Калинина 
(четная сторона)</t>
  </si>
  <si>
    <t>Распоряжение администрации Темрюкского 
городского поселения Темрюкского района 
№ 26-р, 08.02.2016</t>
  </si>
  <si>
    <t>Автобусная остановка 
«11», г. Темрюк, 
ул. Калинина (нечетная сторона)</t>
  </si>
  <si>
    <t>Распоряжение администрации Темрюкского 
городского поселения Темрюкского района 
№ 27-р, 08.02.2016</t>
  </si>
  <si>
    <t xml:space="preserve">Автобусная  остановка, 
г. Темрюк,  
ул. Калинина - ул. Макарова </t>
  </si>
  <si>
    <t xml:space="preserve"> Распоряжение администрации Темрюкского 
городского поселения Темрюкского района
 № 61-р, 17.03.2016</t>
  </si>
  <si>
    <t xml:space="preserve">Автобусная остановка, 
г. Темрюк, ул. Калинина,
112 "А" </t>
  </si>
  <si>
    <t>Автобусная остановка, 
г. Темрюк, ул. Мороза
(четная сторона)</t>
  </si>
  <si>
    <t>Распоряжение администрации Темрюкского 
городского поселения Темрюкского района 
№ 25-р, 08.02.2016</t>
  </si>
  <si>
    <t>Автобусная остановка, 
г. Темрюк, ул. Мороза 
(нечетная  сторона)</t>
  </si>
  <si>
    <t>Автобусная остановка, 
г. Темрюк, ул. Мороза 
(четная сторона, в районе строения № 36)</t>
  </si>
  <si>
    <t>Распоряжение администрации Темрюкского 
городского поселения Темрюкского района 
№ 353-р, 20.12.2016</t>
  </si>
  <si>
    <t>Автобусная остановка, 
г. Темрюк, ул. Мороза 
(нечетная  сторона,
в районе строения № 37)</t>
  </si>
  <si>
    <t>Автобусная  остановка  "Мемориал", г. Темрюк, 
ул. Бувина  
(старое  кладбище)</t>
  </si>
  <si>
    <t>Распоряжение администрации Темрюкского 
городского поселения Темрюкского района
 № 61-р, 17.03.2016</t>
  </si>
  <si>
    <t>Автобусная остановка, 
г. Темрюк, ул. Бувина - 
ул. Евгения Шапова 
(нечетная сторона)</t>
  </si>
  <si>
    <t>Распоряжение администрации Темрюкского 
городского поселения Темрюкского района
 № 367-р, 26.12.2016</t>
  </si>
  <si>
    <t>Автобусная остановка, 
г. Темрюк, 
ул. Бувина - ул. Маяковского 
(нечетная сторона)</t>
  </si>
  <si>
    <t>Автобусная остановка, г. Темрюк, ул. Бувина - ул. Матвеева 
(нечетная сторона)</t>
  </si>
  <si>
    <t xml:space="preserve">Автобусная остановка 
"Рассвет", г. Темрюк, 
ул. Советская 
(четная сторона) </t>
  </si>
  <si>
    <t xml:space="preserve">Автобусная остановка, 
г. Темрюк, ул. Обороны (нечетная сторона) </t>
  </si>
  <si>
    <t>Автобусная остановка, 
г. Темрюк, ул. Яна 
Фабрициуса - ул. Кома-
рова (четная сторона)</t>
  </si>
  <si>
    <t>Распоряжение администрации Темрюкского 
городского поселения Темрюкского района 
№ 367-р от 26.12.2016</t>
  </si>
  <si>
    <t xml:space="preserve">Автобусная остановка, 
г. Темрюк, ул. Яна 
Фабрициуса - ул. Кома-
рова (нечетная сторона), </t>
  </si>
  <si>
    <t>Автобусная остановка, 
г. Темрюк, ул. Яна 
Фабрициуса (нечетная сторона, район почты)</t>
  </si>
  <si>
    <t>Автобусная остановка 
«Ул. Шевченко», 
г. Темрюк, ул. Розы 
Люксембург, 57 
(район церкви)</t>
  </si>
  <si>
    <t>Распоряжение администрации Темрюкского 
городского поселения Темрюкского района 
№ 247-р, 09.11.2018</t>
  </si>
  <si>
    <t>Автобусная остановка, 
г. Темрюк, ул. Карла 
Маркса (напротив жилого 
дома № 35-а, нечетная сторона)</t>
  </si>
  <si>
    <t>Распоряжение администрации Темрюкского 
городского поселения Темрюкского района 
№ 345-р, 29.12.2018</t>
  </si>
  <si>
    <t>Автобусная остановка, 
г. Темрюк, ул. Карла Маркса (напротив жилого дома 
№ 91/1, нечетная сторона)</t>
  </si>
  <si>
    <t>Автобусная остановка, 
г. Темрюк, ул. Карла Маркса (напротив жилого дома 
№ 119-а, нечетная сторона)</t>
  </si>
  <si>
    <t>Автобусная остановка, 
г. Темрюк, ул. Карла Маркса (напротив жилого дома 
№ 28, четная сторона)</t>
  </si>
  <si>
    <t>Автобусная остановка, 
г. Темрюк, ул. Карла Маркса (напротив детского сада № 18 «Бабочка», четная сторона)</t>
  </si>
  <si>
    <t>Автобусная остановка, 
г. Темрюк, ул. Карла Маркса (напротив жилого дома 
№108-а, 
четная сторона)</t>
  </si>
  <si>
    <t>Ливневая канализация</t>
  </si>
  <si>
    <t>Ливневая канализация, 
г.Темрюк ул.Чернышевского-ул.Таманская</t>
  </si>
  <si>
    <t>Распоряжение администрации Темрюкского 
городского поселения Темрюкского района 
№ 198-р, 26.10.2007</t>
  </si>
  <si>
    <t>Ливневая канализация 
по ул.Чернышевского, 
г.Темрюк от ул.Ленина  
до ул.Советской</t>
  </si>
  <si>
    <t>Светофорные объекты</t>
  </si>
  <si>
    <t>Светофорный объект 
(4 стойки), 
г. Темрюк, ул. Розы 
Люксембург - ул. Урицкого</t>
  </si>
  <si>
    <t>Распоряжение главы
муниципакльного образования
Темрюкский район 
№ 1224-р от 31.10.2006</t>
  </si>
  <si>
    <t>Светофорный объект 
(4 стойки), 
г. Темрюк, 
ул. Таманская - ул. Горького</t>
  </si>
  <si>
    <t>Светофорный объект 
(3 стойки), г. Темрюк, 
ул. Розы Люксембург - 
ул. Красноармейская</t>
  </si>
  <si>
    <t>Светофорный объект 
(4 стойки), г. Темрюк, 
ул. Мира - 
ул. Маяковского</t>
  </si>
  <si>
    <t>Светофорный объект 
(4 стойки),  
г. Темрюк, ул. Ленина - 
ул. Урицкого</t>
  </si>
  <si>
    <t>Светофорный объект 
(4 стойки), г. Темрюк, 
ул. Ленина - ул. Горького</t>
  </si>
  <si>
    <t>Светофорный объект 
(4 стойки), г. Темрюк, ул.Колонтай - 
ул. Промышленная</t>
  </si>
  <si>
    <t>Светофорный объект 
(4 стойки), г. Темрюк, 
ул. Калинина - 
ул. Маяковского</t>
  </si>
  <si>
    <t>Светофорный объект 
на нерегулируемом 
пешеходном переходе 
(светофор Т7 на солнечных батареях, 2 опоры): 
ул. Герцена - ул. Октябрьская</t>
  </si>
  <si>
    <t>Распоряжение администрации Темрюкского 
городского поселения Темрюкского района 
№ 341-р, 29.12.2018</t>
  </si>
  <si>
    <t>Светофорный объект 
на нерегулируемом 
пешеходном переходе
(светофор Т7 на солнечных батареях, 2 опоры): 
ул. Горького - ул. Октябрьская</t>
  </si>
  <si>
    <t>Светофорный объект
 на нерегулируемом 
пешеходном переходе 
(светофор Т7 на солнечных батареях, 2 опоры):
ул. Ленина - ул. Володарского</t>
  </si>
  <si>
    <t>Светофорный объект 
на нерегулируемом 
пешеходном переходе 
(светофор Т7 на солнечных батареях, 2 опоры): 
ул. Володарского 
(переход к школе № 1)</t>
  </si>
  <si>
    <t>Светофорный объект на нерегулируемом 
пешеходном переходе
(светофор Т7 на солнечных батареях, 2 опоры):  
пл. Терлецкого (переход к 
школе № 2 и детскому саду № 5)</t>
  </si>
  <si>
    <t>Светофорный объект на нерегулируемом пешеходном переходе (светофор Т7 на солнечных батареях, 2 опоры): 
г. Темрюк,  ул. Декабристов (переход к детскому саду № 6)</t>
  </si>
  <si>
    <t>Светофорный объект на нерегулируемом пешеходном переходе (светофор Т7 на солнечных батареях, 2 опоры): 
г. Темрюк,  ул. Таманская (переход к школе № 13)</t>
  </si>
  <si>
    <t>Светофорный объект на нерегулируемом пешеходном переходе (светофор Т7 на солнечных батареях, 2 опоры): 
г. Темрюк,  ул. Таманская – 
ул. Урицкого (переход к 
школе № 13)</t>
  </si>
  <si>
    <t>Светофорный объект на нерегулируемом пешеходном переходе (светофор Т7 на 
солнечных батареях, 
2 опоры): г. Темрюк,  ул. Таманская - ул. Кирова</t>
  </si>
  <si>
    <t>Светофорный объект на нерегулируемом пешеходном переходе (светофор Т7 на солнечных батареях, 2 опоры): 
г. Темрюк,  пер. Школьный (переход к школе № 15)</t>
  </si>
  <si>
    <t>Светофорный объект на нерегулируемом пешеходном переходе (светофор Т7 на солнечных батареях, 2 опоры): 
г. Темрюк,  ул. Мира - ул. Муравьёва (переход к 
школе № 3)</t>
  </si>
  <si>
    <t>Светофорный объект на нерегулируемом пешеходном переходе (светофор Т7 на солнечных батареях, 2 опоры): 
г. Темрюк,  ул. Мира (переход 
к магазину "Водолей")</t>
  </si>
  <si>
    <t>Светофорный объект на нерегулируемом пешеходном переходе (светофор Т7 на солнечных батареях, 2 опоры): 
г. Темрюк,  ул. Свердлова - 
ул. Советская</t>
  </si>
  <si>
    <t>Светофорный объект на нерегулируемом пешеходном переходе (светофор Т7 на солнечных батареях, 2 опоры): 
г. Темрюк, ул. Свердлова - 
ул. Октябрьская</t>
  </si>
  <si>
    <t>Светофорный объект на нерегулируемом пешеходном переходе (светофор Т7 на солнечных батареях, 2 опоры): 
г. Темрюк,  ул. Розы  Люксембург–ул. Шевченко</t>
  </si>
  <si>
    <t>Светофорный объект на нерегулируемом пешеходном переходе (светофор Т7 на солнечных батареях, 2 опоры): 
г. Темрюк,  ул.  Розы  Люксембург - ул. Гоголя</t>
  </si>
  <si>
    <t>Светофорный объект на нерегулируемом пешеходном переходе (светофор Т7 на солнечных батареях, 2 опоры): 
г. Темрюк, ул. Р. Люксембург (переход к городскому стадиону)</t>
  </si>
  <si>
    <t>Светофорный объект на нерегулируемом пешеходном переходе (светофор Т7 на солнечных батареях, 2 опоры): 
г. Темрюк, ул. Розы Люксембург (переход к Дворцу спорта)</t>
  </si>
  <si>
    <t>Светофорный объект на нерегулируемом пешеходном переходе: г. Темрюк, ул. Розы  Люксембург (переход 
к магазину "Олимп")</t>
  </si>
  <si>
    <t>Светофорный объект на нерегулируемом пешеходном переходе (светофор Т7 на солнечных батареях, 2 опоры): 
г. Темрюк,  ул. Розы Люксем-
бург - ул. Кирова (переход 
к детскому саду № 1)</t>
  </si>
  <si>
    <t>Светофорный объект 
на нерегулируемом 
пешеходном переходе
(светофор Т7 на солнечных батареях, 2 опоры): 
г. Темрюк,  ул. Макарова (переход к школе-интернату)</t>
  </si>
  <si>
    <t>Светофорный объект 
на нерегулируемом 
пешеходном переходе
(светофор Т7 на солнечных батареях, 2 опоры): 
г. Темрюк,  ул. Энгельса- 
ул. Муравьева (переход 
к детскому саду № 10)</t>
  </si>
  <si>
    <t>Объекты жилищно-коммунального хозяйства</t>
  </si>
  <si>
    <t xml:space="preserve">Ворота (лит. 1), 
г. Темрюк, 
ул. Кубанская, 1-А к </t>
  </si>
  <si>
    <t>Распоряжение администрации Темрюкского городского поселения Темрюкского района
№ 52-р от 11.03.2016</t>
  </si>
  <si>
    <t xml:space="preserve">Забор (лит. 2), 
г. Темрюк, 
ул. Кубанская, 1-А к </t>
  </si>
  <si>
    <t>Распоряжение администрации Темрюкского 
городского поселения Темрюкского района
№ 52-р от 11.03.2016</t>
  </si>
  <si>
    <t xml:space="preserve">Емкость для сбора канализационных 
вод (лит. I), 
г. Темрюк, ул. Кубанская, 
1-А к </t>
  </si>
  <si>
    <t>Электростанция 
ЭД-500-Т-400-1 РК 
в кунге</t>
  </si>
  <si>
    <t>Распоряжение администрации Темрюкского 
городского поселения Темрюкского района 
№ 39-р,29.02.2016</t>
  </si>
  <si>
    <t>Установка для обеззараживания воды :электролизная установка типа «ЭльСоль» (здание хлораторной: г. Темрюк, 
ул. Комсомольская, 25)</t>
  </si>
  <si>
    <t>Распоряжение администрации Темрюкского 
городского поселения Темрюкского района 
№ 206-р, 29.07.2016</t>
  </si>
  <si>
    <t>Объекты наружного противопожарного водоснабжения</t>
  </si>
  <si>
    <t>Пожарный гидрант, распо-
ложенный на водопроводе 
в г. Темрюке по ул. Анапской 
(от ул. Даргомыжского до 
ул. Маяковского) 
(инв. № 30135), 
место расположения: 
ул. Анапская, 30</t>
  </si>
  <si>
    <t>Распоряжение администрации Темрюкского 
городского поселения Темрюкского района 
№ 142-р, от 11.06.2015</t>
  </si>
  <si>
    <t>Пожарный гидрант, распо-
ложенный на водопроводе 
в г. Темрюке по ул. Анапской 
(от ул. Маяковского 
до ул. Макарова) 
(инв. № 30134), 
место расположения: 
ул. Анапская,40 а-42 а</t>
  </si>
  <si>
    <t>Пожарный гидрант, распо-ложенный на водопроводе в 
г. Темрюке по ул. Анапской 
(от ул. Маяковского 
до ул. Макарова) 
(инв. № 30134), 
место расположения: 
ул. Анапская / 
ул. Орджоникидзе</t>
  </si>
  <si>
    <t>Пожарный гидрант, распо-ложенный на водопроводе в 
г. Темрюке по ул. Анапской 
(от ул.Даргомыжского 
до ул.Маяковского) 
(инв. № 30135), 
место расположения: 
ул. Анапская / 
ул. Маяковского</t>
  </si>
  <si>
    <t>Пожарный гидрант, распо-
ложенный на водопроводе 
в г. Темрюке, ул. Мичурина, 
от ул. Марата до ул. Кали-
нина (инв. № 30006/1), 
место расположения: 
ул. Анапская / ул. Мичурина</t>
  </si>
  <si>
    <t>Пожарный гидрант, распо-ложенный на водопроводе 
в г. Темрюке по ул. Анапской 
(от ул. Маяковского до 
ул. Макарова) (инв. № 30134), 
место расположения: 
ул. Анапская / ул. Матвеева</t>
  </si>
  <si>
    <t xml:space="preserve">Пожарный гидрант, распо-ложенный на водопроводной 
сети в г. Темрюке по ул. Бувина (от ул. Декабристов до 
ул. Урицкого) (инв. № 30151), 
место расположения: 
ул. Бувина, 1 / ул. Уриц-
кого (ДОСААФ) </t>
  </si>
  <si>
    <t xml:space="preserve">Пожарный гидрант, распо-
ложенный на водопроводной 
сети в г. Темрюке по ул. Гоголя (от ул. Щелгунова до жилого 
дома № 77) (инв. № 30117), 
место расположения: 
ул. Гоголя, 33 </t>
  </si>
  <si>
    <t>Пожарный гидрант, распо-
ложенный на водопроводной линии в г. Темрюке, 
ул. Гагарина, от жилого дома 
№ 1 до ул. К. Виноградовой 
(инв. № 30293), 
место расположения: 
ул. Гагарина, 35 - 37</t>
  </si>
  <si>
    <t>Пожарный гидрант, распо-
ложенный на водопроводной 
линии в г. Темрюке, 
ул. Гагарина, от жилого дома 
№ 1 до ул. К. Виноградовой 
(инв. № 30293), место расположения: ул. Гагарина / 
ул. Широкий прогон 
(детская площадка)</t>
  </si>
  <si>
    <t>Пожарный гидрант, распо-ложенный на водопроводной линии в г. Темрюке, 
ул. Гагарина, от жилого дома 
№ 1 до ул. К. Виноградовой
 (инв. № 30293), 
место расположения: 
ул. Гагарина, 118</t>
  </si>
  <si>
    <t xml:space="preserve">Пожарный гидрант, распо-ложенный на водопроводной линии в г.Темрюке, ул.Гагарина,
 от жилого дома № 1 до 
ул. К. Виноградовой (инв. № 30293), место расположения: 
ул. Гагарина, 166 / проезд  </t>
  </si>
  <si>
    <t>Пожарный гидрант, распо-
ложенный на водопроводной линии в г.Темрюке, ул.Гагарина, от жилого дома № 1 до 
ул. К. Виноградовой 
(инв. № 30293), место расположения: ул. Гагарина, 
158 (детский сад № 15) / 
ул. Гагарина, 239, кв. 2</t>
  </si>
  <si>
    <t>Пожарный гидрант, распо-
ложенный на водопроводе 
в г. Темрюке, ул. Гагарина, 
от ул. К. Виноградовой до 
жилого дома № 368 
(инв. № 30054), место расположения: 
ул. Гагарина, 162, кв. 2</t>
  </si>
  <si>
    <t>Пожарный гидрант, распо-ложенный на водопроводе в г.Темрюке, ул. Гагарина, от 
ул. К. Виноградовой 
до жилого дома №368 
(инв. № 30054), место расположения: ул. Гагарина,
178, кв.1 / ул. Гагарина, 259</t>
  </si>
  <si>
    <t>Пожарный гидрант, распо-
ложенный на водопроводе в
г. Темрюке, ул. Гагарина, от 
ул. К. Виноградовой 
до жилого дома №368 
(инв. № 30054), место расположения: ул. Гагарина,358</t>
  </si>
  <si>
    <t>Пожарный гидрант, распо-
ложенный на водопроводе 
в г. Темрюк, ул. Декабристов 
(от ул. Первомайской 
до жилого дома № 1) 
(инв. № 30169), место расположения: ул. Декабри-
стов (напротив жилого 
дома № 46 / школа № 2 
(въезд на территорию)</t>
  </si>
  <si>
    <t>Пожарный гидрант, распо-ложенный на водопроводе 
в г. Темрюк, ул. Декабристов 
(от ул. Первомайской 
до жилого дома № 1) 
(инв. № 30169), место расположения: ул. Ленина, 
184 / ул.Декабристов</t>
  </si>
  <si>
    <t xml:space="preserve">Пожарный гидрант, распо-ложенный на водопроводе
в г.Темрюке, ул.Ленина (от здания № 2 до ул.Свердлова, 
четная сторона): место расположения: ул. Ленина, 14  </t>
  </si>
  <si>
    <t>Пожарный гидрант, распо-ложенный на водопроводной 
сети в г.Темрюке по ул.Ленина (от ул.Володарского до ул.Ле-нина, 22, четная сторона), 
место расположения: ул. Ленина, 22 (перед входом в здание Дома
пионеров на территории СШ №1)</t>
  </si>
  <si>
    <t xml:space="preserve">Пожарный гидрант, распо-ложенный на водопроводе 
в г. Темрюке, ул. Красноар-мейская (от ул. Октябрьской 
до ул. Таманской; от № 13 / 47 
по ул. Таманская / ул. Красн-оармейская до ул. Розы Люксембург; от ул. Розы Люксембург до ул. Шопена) 
(инв. № 30211), место 
расположения: ул. Ленина /
ул. Красноармейская, 41 </t>
  </si>
  <si>
    <t>Распоряжение администрации Темрюкского 
городского поселения Темрюкского района 
№ 82-р от 14.04.2016</t>
  </si>
  <si>
    <t>Пожарный гидрант, распо-ложенный на водопроводе 
в г. Темрюк, ул. Горького (от 
ул. Победы до ул. Бувина; от 
ул. Бувина до ул. Октябрьской; 
от № 133 по ул. Советской до 
№ 25 по ул. Горького; 
от ул. Октябрьской до ул. Таманской) (инв. № 30228),
место расположения: ул. Ленина, 75 / ул. Горького, 46</t>
  </si>
  <si>
    <t>Пожарный гидрант, распо-ложенный на водопроводе
в г. Темрюк, ул. Шевченко 
(от ул. Бувина до ул. Октябрь-ской; от ул. Октябрьской 
до ул. Первомайской) (инв.№30191), место расположения: ул. Ленина, 
85 / ул. Шевченко</t>
  </si>
  <si>
    <t xml:space="preserve">Пожарный гидрант, распо-ложенный на водопроводе по 
ул. Калинина (от жилого дома 
№1 до ул. Маяковского, 
нечетная сторона), место 
расположения: ул. Калинина, 
53-а / (тц "Южный город") </t>
  </si>
  <si>
    <t xml:space="preserve">Распоряжение администрации Темрюкского 
городского поселения Темрюкского района 
№ 82-р от 14.04.2016
</t>
  </si>
  <si>
    <t xml:space="preserve">Пожарный гидрант, распо-ложенный на водопроводе в г.Темрюк, ул. Муравьева 
(от ул. Труда до ул. Калинина), 
место расположения: 
ул. Калинина / ул. Муравьева </t>
  </si>
  <si>
    <t xml:space="preserve">Распоряжение администрации Темрюкского 
городского поселения Темрюкского района 
№ 142-р от 11.06.2015
</t>
  </si>
  <si>
    <t>Пожарный гидрант, распо-ложенный на водопроводной линии в г. Темрюке ул. Кали-
нина (от ул. Муравьева 
до жилого дома № 151) 
(инв. № 30048), место расположения: ул. Калинина, 
5-а / ул. Маяковского</t>
  </si>
  <si>
    <t>Распоряжение администрации Темрюкского 
городского поселения Темрюкского района 
№ 142-р от 11.06.2015</t>
  </si>
  <si>
    <t>Пожарный гидрант, распо-ложенный на водопроводной линии в г. Темрюке, 
ул. Калинина (от ул. Муравь-
ева до жилого дома № 151) 
(инв. № 30048), место расположения: ул. Калинина, 
71/1 (5-этажный ж/дом)</t>
  </si>
  <si>
    <t xml:space="preserve">Пожарный гидрант, распо-ложенный на водопроводной линии в г. Темрюке, 
ул. Калинина (от ул. Муравь-
ева до жилого дома № 151) 
(инв.№ 30048), место расположения: ул. Калинина, 101/2 (напротив 5-ти 
этажного ж/дома) </t>
  </si>
  <si>
    <t>Пожарный гидрант, распо-ложенный на уличном водопроводе в г.Темрюке 
по ул. Макарова (от нежилого здания № 23 до жилого дома 
№ 1г) (инв. № 30108), место расположения: ул.Калинина, 
112 А / ул.Макарова,4</t>
  </si>
  <si>
    <t>Пожарный гидрант, расположенный на водопроводной линия 
в г. Темрюке, 
ул. Калинина, № 215 - 
295 (до пер. Курчан-
ский), место располо-
жения: ул. Калинина, 219</t>
  </si>
  <si>
    <t>Пожарный гидрант, расположенный на водопроводной линии в 
г. Темрюке, ул. Калинина, № 215 - 295 (до пер. Курчанский), 
место располоджения: ул.Калинина, 249 - 249 а</t>
  </si>
  <si>
    <t>Пожарный гидрант, распо-ложенный на водопроводной линии в г. Темрюке, 
ул. Калинина, № 215 - 295 
(до пер. Курчанский), 
место располоджения: ул. Калинина, 295 / пер. Курчанский</t>
  </si>
  <si>
    <t xml:space="preserve">Пожарный гидрант, распо-ложенный на водопроводной линии в г. Темрюке, ул. Кали-нина (от № 295 до пер. Водный), место расположения: 
ул. Калинина, 317 </t>
  </si>
  <si>
    <t>Распоряжение администрации Темрюкского 
городского поселения Темрюкского района 
№ 208-р от 29.07.2016</t>
  </si>
  <si>
    <t>Пожарный гидрант, распо-ложенный на водопроводе 
в г.Темрюке, ул. Космонавтов 
(от ул. Бетховена до пер. Солнечного) (инв. № 30203),
место расположения: 
ул. Космонавтов, 44</t>
  </si>
  <si>
    <t>Пожарный гидрант, распо-ложенный на водопроводе по дворовой территории многоквар-тирных домов в г.Темрюке, 
ул. Макарова, № 2; ул. Труда, 
№ 110, 114, 116, 118; 
ул. Коллонтай,  № 7; ул. К. Маркса, № 147, 149, 151,153,
155 (инв. № 30109), место
расположения: ул. К. Маркса, 
151 (внутри двора)</t>
  </si>
  <si>
    <t xml:space="preserve">Пожарный гидрант, распо-ложенный на водопроводной линии в г. Темрюке, по ул. Коллонтай до пер. Верхний,
по ул. Карла Маркса, от № 
88а до пер. Верхний, пер. Верхний (30004), место расположения: ул.К.Маркса/ 
ул.Коллонтай (маг."Авоська")  </t>
  </si>
  <si>
    <t xml:space="preserve">Пожарный гидрант, расположенный на водопроводе в г Темрюк, 
ул. Марата (от ул. Дарвина до ул. Мичурина) 
(инв. № 30137), 
место расположения: ул. Марата, 23 / ул. Муравьева  </t>
  </si>
  <si>
    <t>Распоряжение администрации Темрюкского 
городского поселения Темрюкского района
№ 142-р от 11.06.2015</t>
  </si>
  <si>
    <t xml:space="preserve">Пожарный гидрант, расположенный на водопроводе в г Темрюк, 
ул.Марата (от ул.Дарвина до ул.Мичурина) 
(инв. № 30137), 
место расположения: ул. Марата / ул. Маяковскеого  </t>
  </si>
  <si>
    <t xml:space="preserve">Распоряжение администрации Темрюкского 
городского поселения Темрюкского района
№ 142-р от 11.06.2015
</t>
  </si>
  <si>
    <t xml:space="preserve">Пожарный гидрант, распо-ложенный на водопроводе  
в г. Темрюке, ул. Марата (от 
ул. Мичурина до жилого дома 
№ 134) (инв. № 30136), 
место расположения: 
ул. Марата, 82 / ул. Матвеева     </t>
  </si>
  <si>
    <t xml:space="preserve">Пожарный гидрант, распо-ложенный на водопроводе в г.Темрюк, ул. Маяковского 
(от ул. Труда до ул. Бу-
вина) (инв. № 30171), 
место расположения: 
ул. Маяковского, 23    </t>
  </si>
  <si>
    <t xml:space="preserve">Пожарный гидрант, распо-ложенный на водопроводе в г. Темрюк, ул. Набережная, от 
ул. Степана Разина до здания котельной (инв.№ 30215), место расположения:ул.Набережная,1 </t>
  </si>
  <si>
    <t xml:space="preserve">Пожарный гидрант, распо-ложенный на водопроводе в 
г. Темрюке, ул.К. Либкнехта (от № 11а по ул.К. Либкнехта 
до ул. Ленина) (инв. № 30221), место расположения: ул.Октя-
брьская / ул. К. Либкнехта, 4   </t>
  </si>
  <si>
    <t xml:space="preserve">Пожарный гидрант, распо-
ложенный на наружных сетях водоснабжения в г. Темрюке, 
ул. Октябрьская (от ул. Сверд-лова до ул. Красноармейской 
с двумя футлярами  из стальных труб d - 300-51 м  с установкой  2-х  гидрантов  и запорной ар-матурой), место расположения: 
ул. Октябрьская,5-7 (военкомат)  </t>
  </si>
  <si>
    <t xml:space="preserve">Пожарный гидрант, распо-ложенный на наружных сетях водоснабжения в г. Темрюке, 
ул. Октябрьская (от ул. Сверд-лова до ул. Красноармейской 
с двумя футлярами из стальных труб d-300-51 м с установкой  
2-х  гидрантов  и запорной арматурой), место располо-
жения: ул. Октябрьская, 47 / 
ул. Ст. Разина, 26  </t>
  </si>
  <si>
    <t xml:space="preserve">Пожарный гидрант, распо-ложенный на водопроводе 
в г. Темрюке, ул. Октябрьская 
(от ул. Красноармейской до
 № 109 по ул. Октябрьской) 
(инв. № 30202), место расположения: ул.Октябрьская, 58а  / ул. Красноармейская    </t>
  </si>
  <si>
    <t xml:space="preserve">Пожарный гидрант, распо-ложенный на водопроводе в г. Темрюке, ул. Октябрьская (от 
ул. Красноармейской до № 109 
по ул. Октябрьской) (инв. № 30202), место расположения: 
ул. Октябрьская, 137    </t>
  </si>
  <si>
    <t xml:space="preserve">Пожарный гидрант, распо-ложенный на внутридворовой сети водопровода по террито-
рии налоговой инспекции, 
место расположения: 
ул.Октябрьская (налоговая инспекция)  </t>
  </si>
  <si>
    <t xml:space="preserve">Пожарный гидрант, распо-ложенный на водопроводе в 
г. Темрюке по ул.  Октябрьской 
(от ул. Чернышеского 
до ул. Декабристов (нечетная сторона), место расположения: 
ул. Октябрьская, 173 (напротив ж/дома по ул. Чернышевского, 
26 б, кв.3) </t>
  </si>
  <si>
    <t xml:space="preserve">Пожарный гидрант, распо-ложенный на водопроводной 
сети в г.Темрюке по ул. Остров-ского (от ул.Первомайской 
до ул. Мира), место располо-жения: ул. Островского, 21-а  </t>
  </si>
  <si>
    <t xml:space="preserve">Пожарный гидрант, распо-ложенный на водопроводе в 
г. Темрюке, ул. Парижской Коммуны (от ул. Герцена до ул. Шевченко)  (инв. № 30185): 
место расположения: 
ул. Парижской Коммуны, 1 / 
ул. Герцена (СОШ № 13)  </t>
  </si>
  <si>
    <t xml:space="preserve">Пожарный гидрант, распо-ложенный на водопроводе в 
г. Темрюке, ул. Парижской Коммуны (от ул. Герцена до ул. Шевченко)  (инв. № 30185), 
место расположения: 
ул. Парижской Коммуны, 7   </t>
  </si>
  <si>
    <t xml:space="preserve">Пожарный гидрант, распо-ложенный на водопроводе в 
г. Темрюке, ул. Парижской Коммуны (от ул. Герцена до 
ул. Шевченко)  (инв. № 30185), 
место расположения: 
ул. Парижской Коммуны, 17 / 
ул. Горького </t>
  </si>
  <si>
    <t>Пожарный гидрант,  распо-ложенный на водопроводной 
сети в г. Темрюке, ул. Полета0
ева, № 2/1 - 22 (инв. № 30047), 
место расположения: ул. Полетаева / пер. Зеленый</t>
  </si>
  <si>
    <t xml:space="preserve">Распоряжение администрации Темрюкского городского поселения Темрюкского района № 345-р, 
от 31.10.2017
</t>
  </si>
  <si>
    <t>Пожарный гидрант, расположенный на наружном водопроводе в г. Темрюке, 
ул. Розы Люксембург, № 17 - 43,  № 22 - 32 (инв. № 30005), 
место расположения: ул. Розы Люксембург, 21</t>
  </si>
  <si>
    <t>Пожарный гидрант, расположенный на наружном водопроводе в г. Темрюке, 
ул. Розы Люксембург, № 17 - 43,  № 22 - 32 (инв. № 30005), 
место расположения: ул. Розы Люксембург, 24</t>
  </si>
  <si>
    <t>Пожарный гидрант, распо-ложенный на наружном водопроводе в г. Темрюке, 
ул. Розы Люксембург, № 17-43,  № 22-32 (инв. № 30005), место расположения: ул. Розы Люксембург, 47, кв.1 / ул. Герцена (Дворец спорта)</t>
  </si>
  <si>
    <t>Пожарный гидрант, распо-ложенный на водопроводе в 
г. Темрюк, пер. Песчаный (от 
ул. Черноморской до
ул. Краснодарской), по пер. Песчаный, № 4, 8, 10, 14 (закольцовка с ул. Краснодар-ской, ул. Черноморской), 
(инв. № 30296), место расположения: ул. Радужная / пер. Песочный, 8</t>
  </si>
  <si>
    <t xml:space="preserve">Распоряжение администрации Темрюкского городского поселения Темрюкского района № 208-р, 
от 29.07.2016;
</t>
  </si>
  <si>
    <t>Пожарный гидрант, распо-ложенный на водопроводе в
г. Темрюке,  ул. Ст. Разина, от
ул. Таманская, № 9, до 
ул. Степана Разина, № 16 
(инв. № 30208), место распо-ложения: ул. Ст. Разина, 44 (Темрюкэлектросеть)</t>
  </si>
  <si>
    <t>Пожарный гидрант, распо-
ложенный на водопроводе в г.Темрюке, ул. Советская (от 
№ 1 «б» по ул. Советской до 
ул. Карла Либкнехта) 
(инв. № 30198), место расположения: ул. Советская, 2</t>
  </si>
  <si>
    <t xml:space="preserve">Пожарный гидрант, распо-ложенный на водопроводе в 
г. Темрюке, ул. Советская (от 
ул. Свердлова до № 152 по ул.Мира (нечетная сторона); 
от пер.Толстого до №10 по 
ул.Советской (четная сторона); 
от ул. Островского до ул. Чер-нышевского (четная сторона) (инв. № 30199), место расположения: ул. Советская,
11 / ул. Свердлова </t>
  </si>
  <si>
    <t>Пожарный гидрант, расположенный на водопроводнойсети в г. Темрюк, 
ул. Советская, № 29 - 37 (инв. № 30001/1), место расположения: 
ул. Советская / ул. Володарского</t>
  </si>
  <si>
    <t>Пожарный гидрант, распо-
ложенный на водопроводе в г.Темрюке, ул. Советская (от 
ул. Свердлова до № 152 по ул.Мира (нечетная сторона); 
от пер. Толстого до № 10 по 
ул. Советской (четная сторона);
от ул. Островского до 
ул. Чернышевского (четная 
сторона) (инв. № 30199),
место расположения: ул. Советская, 57 / ул. Ст. Разина</t>
  </si>
  <si>
    <t>Пожарный гидрант, расположенный на водопроводе в г. Темрюке, 
ул. Советская (от ул. Свердлова до № 152 по ул.Мира (нечетная сторона); 
от пер. Толстого до № 10 по ул. Советской (четная сторона); от ул. Островского 
до ул. Чернышевского (четная сторона) (инв. № 30199),
место расположения: ул. Советская / ул. Бетховена</t>
  </si>
  <si>
    <t xml:space="preserve">Пожарный гидрант, расположенный на водопроводе в г.Темрюке, ул.Советская (от ул.Свердлова до № 152 по ул.Мира (нечетная сторона); от пер.Толстого 
до № 10 по ул. Советской (четная сторона); от ул. Островского до 
ул. Чернышевского (четная сторона) (инв. № 30199), место расположения: 
ул. Советская, 251 / ул. Даргомыжского </t>
  </si>
  <si>
    <t>Пожарный гидрант, расположенный на водопроводе в г.Темрюке, ул.Советская (от ул.Свердлова до № 152 по ул.Мира (нечетная сторона); от пер.Толстого 
до № 10 по ул. Советской (четная сторона); от ул. Островского до 
ул. Чернышевского (четная сторона) (инв. № 30199), место расположения: 
ул. Советская / ул. Мичурина</t>
  </si>
  <si>
    <t>Пожарный гидрант, расположенный на водопроводе в г.Темрюке, ул.Советская (от ул.Свердлова до № 152 по ул.Мира (нечетная сторона); от пер.Толстого 
до № 10 по ул. Советской (четная сторона); от ул. Островского до 
ул. Чернышевского (четная сторона) (инв. № 30199), место расположения: 
ул. Советская /ул. Матвеева</t>
  </si>
  <si>
    <t xml:space="preserve">Пожарный гидрант, расположенный на водопроводе по дворовой территории многоквартирных домов в г.Темрюке, ул. Макарова, № 13, 13-а, 13/2; ул. Карла Маркса, № 148, 150, 152; ул. Строителей № 101, 101а, 103, 103а, 105, 107, 109,
111, 113, 113-а; ул. Мира, № 155, ул. Энгельса, № 131, 131/1 (инв. № 30109/1), место расположения: ул. Строителей, 113   </t>
  </si>
  <si>
    <t xml:space="preserve">Распоряжение администрации Темрюкского городского поселения Темрюкского района 
№ 208-р от 29.07.2016
</t>
  </si>
  <si>
    <t xml:space="preserve">Пожарный гидрант, расположенный на водопроводе в г. Темрюке, 
ул. 27 Сентября, № 30/2 - 112/1 (инв. № 30265), место расположения: 
ул. 27 Сентября, 102/1 </t>
  </si>
  <si>
    <t xml:space="preserve">Распоряжение администрации Темрюкского городского поселения Темрюкского района № 142-р, 
от 11.06.2015;
</t>
  </si>
  <si>
    <t xml:space="preserve">Пожарный гидрант, расположенный на водопроводе в г. Темрюку, 
ул. 27 Сентября, № 121 в - 176 (инв. № 30102), место расположения: 
ул. 27 Сентября, 157 </t>
  </si>
  <si>
    <t>Пожарный гидрант, расположенный на водопроводе в г. Темрюке, 
ул. Таманская (от ул. Урицкого до ул. Декабристов),  место расположения: 
ул. Таманская, 69 (ПЧ-130)</t>
  </si>
  <si>
    <t>Пожарный гидрант, расположенный на водопроводе в г. Темрюке, 
ул. Таманская (от ул. Урицкого до ул. Декабристов),  место расположения: 
ул. Таманская, 65 / ул. Горького, 52 (кинотеатр "Тамань")</t>
  </si>
  <si>
    <t xml:space="preserve">Распоряжение администрации Темрюкского городского поселения Темрюкского района .№ 142-р, 
от 11.06.2015;
</t>
  </si>
  <si>
    <t>Пожарный гидрант, расположенный на водопроводе в г. Темрюке, 
ул. Таманская 
(от ул. Урицкого 
до ул. Декабристов),  
место расположения: 
ул. Таманская, 65 / 
ул. Горького, 52 
(кинотеатр "Тамань")</t>
  </si>
  <si>
    <t>Пожарный гидрант, расположенный на водопроводной сети 
в г.Темрюке 
по ул. Таманской 
(от ул. Урицкого до ул. Герцена), (инв. № 30105), 
место расположения: ул. Таманская / ул. Герцена</t>
  </si>
  <si>
    <t>Пожарный гидрант, расположенный на водопроводной сети 
в г.Темрюке по ул.Та-
манской (от ул. Урицкого 
до ул. Герцена), 
(инв. № 30105), 
место расположения: 
ул. Таманская, 40</t>
  </si>
  <si>
    <t xml:space="preserve">Пожарный гидрант, расположенный 
на водопроводе в г.Темрюке, ул. Урицкого 
(от ул. Октябрьской 
до ул. Ленина; от ул. Ленина до ул. Розы Люксембург; от ул. Р. Люксембург до ул. Шопена) (инв. № 30182),
место расположения: 
ул. Таманская / ул.Урицкого, 29 </t>
  </si>
  <si>
    <t>Пожарный гидрант, расположенный 
на водопроводе в г. Темрюке, ул. Труда 
(от ул. Бетховена до 
ул. Куйбышева) (инв. 
№ 30159), место расположения: 
ул. Труда, 20/1 - 
ул. Труда, 19</t>
  </si>
  <si>
    <t>Пожарный гидрант, расположенный на водопроводе в г. Темрюке, ул. Труда 
(от ул. Бетховена до ул. Куйбышева) (инв. № 30159), место расположения: 
ул. Труда, 25</t>
  </si>
  <si>
    <t>Пожарный гидрант, расположенный на
 водопроводе в 
г. Темрюке, ул. Труда 
(от ул. Бетховена до 
ул. Куйбышева) (инв.
№ 30159), место расположения: 
ул. Труда, 33 / 
ул. Муравьева</t>
  </si>
  <si>
    <t xml:space="preserve">ожарный гидрант, расположенный на водопроводной сети 
в г. Темрюке по 
ул. Володарского - 
ул. Холодова 
(инв. № 30279),
место расположения: 
ул. Холодова,7 </t>
  </si>
  <si>
    <t xml:space="preserve">Распоряжение администрации Темрюкского городского поселения Темрюкского района № 82-р, 
от 14.04.2016;
</t>
  </si>
  <si>
    <t>Пожарный гидрант, расположенный на 
уличном водопроводе 
в г. Темрюке по ул. Черноморская, №1-33,  место расположения: 
ул. Черноморская, 38</t>
  </si>
  <si>
    <t>Пожарный гидрант, расположенный на водопроводной линии 
в г. Темрюке, ул. Шев-
ченко, № 72 - 94 (инв. 
№ 30002/2),  место расположения: 
ул. Шевченко, 92 (Темрюкрайгаз)</t>
  </si>
  <si>
    <t xml:space="preserve">Пожарный гидрант, расположенный на водопроводной линия 
в г. Темрюке, 
ул. Шопена, № 85 - 157 
(инв. № 30002/1), 
место расположения: 
ул. Шопена, 68 / 
ул. Горького, 83 </t>
  </si>
  <si>
    <t xml:space="preserve">Пожарный гидрант, расположенный на водопроводной линия 
в г. Темрюке,
 ул. Шопена, № 85 - 157 
(инв. № 30002/1), 
место расположения: 
ул. Шопена /ул.Урицкого </t>
  </si>
  <si>
    <t>Пожарный гидрант, расположенный на водопроводной линия 
в г.Темрюке, ул.Шопена, 
№ 85-157 (инв.№ 30002/1), место расположения: 
ул. Шопена, 104</t>
  </si>
  <si>
    <t>Пожарный гидрант, расположенный на водопроводной линия 
в г. Темрюке, ул. Шопена, 
№ 85-157 (инв. №30002/1), место расположения: 
ул. Шопена, 141 / 
ул. Гоголя</t>
  </si>
  <si>
    <t>Пожарный гидрант, расположенный на водопроводе в г. Темрюке по 
ул.  Энгельса (от ул. Дарвина до ул. Орджоникидзе), место расположения: 
ул. Энгельса, 65 А / 2</t>
  </si>
  <si>
    <t>Пожарный гидрант, расположенный на водопроводе в г. Темрюке, 
ул. Муравьева (от ул. Энгельса до ул. Мира) (инв. № 30216), 
место расположения: ул. Энгельса / ул. Муравьева</t>
  </si>
  <si>
    <t xml:space="preserve">Пожарный гидрант, расположенный на водопроводной линии в г. Темрюке, 
ул. ул.Энгельса, от ул.Декабристов до № 12, № 82-129  (инв. № 30003/1), 
место расположения: ул. Энгельса / ул. Матвеева  </t>
  </si>
  <si>
    <t>Распоряжение администрации Темрюкского городского поселения Темрюкского района № 208-р, 
от 29.07.2016;</t>
  </si>
  <si>
    <t xml:space="preserve">Пожарный гидрант, расположенный на водопроводной сети в г. Темрюке, 
ул. Красных Партизан (инв. № 30041/1), место расположения: 
ул. Красных Партизан, 40    </t>
  </si>
  <si>
    <t xml:space="preserve">Пожарный гидрант, расположенный на водопроводной сети в г. Темрюке 
ул. Красных Партизан (инв. № 30041/1), место расположения: ул. Красных Партизан, 92 А </t>
  </si>
  <si>
    <t xml:space="preserve">Пожарный гидрант, расположенный на водопроводе 
в г. Темрюке, ул. Республиканская (от № 1 «б» по ул. Республиканской)  (инв. № 30236), 
место расположения: ул. Республиканская, 4 - 5  </t>
  </si>
  <si>
    <t>Пожарный гидрант, расположенный на водопроводной сети в г. Темрюке 
по ул. Гражданской, место расположения: ул. Гражданская, 4 а</t>
  </si>
  <si>
    <t>Пожарный гидрант, расположенный на водопроводной сетив г. Темрюке, 
ул. Анджиевского, № 1/1 - 35а (инв. № 30122), место расположения: 
ул. Анджиевского, 1/1</t>
  </si>
  <si>
    <t>Пожарный гидрант, расположенный на водопроводе по 
дворовой территории многоквартирных домов 
по ул. Анджиевского, 
55 А,  корпус 1-7 
в г. Темрюке,
место расположения: 
ул. Анджиевского, 
55 А, корпус, 5</t>
  </si>
  <si>
    <t>Пожарный гидрант, расположенный на водопроводе по 
дворовой территории многоквартирных домов 
по ул. Анджиевского,
55 А,  корпус 1-7 
в г. Темрюке,
место расположения: 
ул. Анджиевского, 
55 А, корпус, 6</t>
  </si>
  <si>
    <t>Пожарный гидрант, 
расположенный на 
водопроводной сети 
в г. Темрюке по 
ул. Анджиевского 
(от № 42 до № 78), 
место расположения: 
ул.Анджиевского,62/2</t>
  </si>
  <si>
    <t>Пожарный гидрант,
расположенный на 
водопроводной сети 
в г. Темрюке по 
ул. Анджиевского (от № 42 
до № 78), место расположения: 
ул. Анджиевского 
(детский сад № 12)</t>
  </si>
  <si>
    <t>Пожарный гидрант, 
расположенный на 
водопроводной сети 
в г. Темрюке, 
ул. Анджиевского, 
от жилого дома № 42 
до ул. Юбилейной; 
ул. Юбилейная, № 1-73; 
от ул. Юбилейной, № 1, 
до ул. Карла Маркса, 
№ 222 (инв. № 30043), 
место расположения: 
ул.Юбилейная,1 (на углу)</t>
  </si>
  <si>
    <t xml:space="preserve">Пожарный гидрант, 
расположенный на водопроводе в г. Темрюке, 
ул. Юбилейная (от № 1
 по ул.Юбилейной до пер.Юбилейного)  
(инв. № 30270), место расположения: 
ул. Юбилейная, 69 /
 пер. Луговой  </t>
  </si>
  <si>
    <t>Пожарный гидрант, 
расположенный на 
водопроводной сети 
в г. Темрюке 
по ул. Южной, 
место расположения: 
ул. Южная, 14</t>
  </si>
  <si>
    <t xml:space="preserve">Пожарный гидрант, расположенный на 
водопроводе в 
пос. Октябрьский, 
ул. Северная, ул. Пионерская, 
пер.Лесной, ул.Новоселов, 
ул. Луговая, ул. Прогонная, 
ул. Южная (инв. № 30133), 
место расположения: 
ул. Луговая (в районе 
жилого дома № 14) </t>
  </si>
  <si>
    <t xml:space="preserve">Распоряжение администрации Темрюкского 
городского поселения Темрюкского района 
№ 419-р, 27.12.2017;
</t>
  </si>
  <si>
    <t>Пожарный гидрант с колодцем, расположенный на водопро-
водном вводе к зданию универмага по адресу: 
Краснодарский край, 
г. Темрюк, ул. Кирова, 1</t>
  </si>
  <si>
    <t>Распоряжение администрации Темрюкского 
городского поселения Темрюкского района
№ 287-р, 27.12.2019</t>
  </si>
  <si>
    <t>Материальные запасы</t>
  </si>
  <si>
    <t>Грунт, образовавшийся при проведении работ по капитальному ремонту автомобильной дороги 
по ул. Карла Маркса в 
г.Темрюке, складируемый 
на площадке в районе предприятия ПМК-6 по 
ул. Анджиевского 
(V - 3972 м3)</t>
  </si>
  <si>
    <t>Распоряжение администрации Темрюкского 
городского поселения Темрюкского района  
№ 143-р, 09.07.2019</t>
  </si>
  <si>
    <t>Грунт, образовавшийся 
при проведении работ по благоустройству дворовой территории по адресу: Краснодарский край, Темрюкский район, г. Темрюк, ул. Ленина, 98, ул. Ленина, 100, 
ул. Октябрьская, 135 (V - 568 м3)</t>
  </si>
  <si>
    <t>Распоряжение администрации Темрюкского 
городского поселения Темрюкского района 
№ 288-р, 27.12.2019</t>
  </si>
  <si>
    <t>ИТОГО по казне:</t>
  </si>
  <si>
    <t xml:space="preserve"> РАЗДЕЛ 3. СВЕДЕНИЯ О МУНИЦИПАЛЬНЫХ УНИТАРНЫХ ПРЕДПРИЯТИЯХ, МУНИЦИПАЛЬНЫХ УЧРЕЖДЕНИЯХ, 
ХОЗЯЙСТВЕННЫХ ОБЩЕСТВАХ, ТОВАРИЩЕСТВАХ , АКЦИИ, ДОЛИ (ВКЛАДЫ) В УСТАВНОМ (СКЛАДОЧНОМ) КАПИТАЛЕ 
КОТОРЫХ ПРИНАДЛЕЖАТ ТЕМРЮКСКОМУ ГОРОДСКОМУ ПОСЕЛЕНИЮ ТЕМРЮКСКОГО РАЙОНА</t>
  </si>
  <si>
    <t>Полное наименование 
и организационно 
правовая 
форма</t>
  </si>
  <si>
    <t xml:space="preserve">Адре 
(место-
нахождение) </t>
  </si>
  <si>
    <t>ОГРН</t>
  </si>
  <si>
    <t>Дата 
госу-
дарс-
твен-
ной регист-
рации</t>
  </si>
  <si>
    <t>Реквизиты 
документа-
основания 
создания 
юридическаого 
лица</t>
  </si>
  <si>
    <t>Размер 
устав-
ного 
фонда
(тыс.руб.)</t>
  </si>
  <si>
    <t>Размер 
доли
 в 
уста-вном капи-тале
в %</t>
  </si>
  <si>
    <t>Балансовая стоимость
(тыс.руб.)</t>
  </si>
  <si>
    <t>Остаточная стоимость
(тыс.руб.)</t>
  </si>
  <si>
    <t xml:space="preserve">Средне-
списо-
чная 
чис-
лен-
ность 
работ-
ников </t>
  </si>
  <si>
    <t>Основание 
включения
в Реестр</t>
  </si>
  <si>
    <t>МУНИЦИПАЛЬНЫЕ ПРЕДПРИЯТИЯ</t>
  </si>
  <si>
    <t xml:space="preserve">Муниципальное 
унитарное 
предприятие 
Темрюкского 
городского поселения
 Темрюкского района 
 «Темрюкское 
управление 
жилищно-
коммунальным 
хозяйством»  </t>
  </si>
  <si>
    <t xml:space="preserve">Юридический адрес: 
Краснодарский край,  
г.Темрюк, ул.Мира,152;   
Фактичесикй адрес:
Краснодарский край,
г.Темрюк, 
ул. Первомайская, 
139/1 </t>
  </si>
  <si>
    <t>1062352
024723</t>
  </si>
  <si>
    <t>29.01.
2007</t>
  </si>
  <si>
    <t xml:space="preserve">Постановление 
главы Темрюкского 
городского поселения 
Темрюкского раойна 
от 30.11.2006 № 74
</t>
  </si>
  <si>
    <t xml:space="preserve">Муниципальное 
унитарное 
предприятие 
Темрюкского 
городского поселения 
Темрюкского района 
 «Чистый город» </t>
  </si>
  <si>
    <t xml:space="preserve">Юридический адрес: 
Краснодарский край, 
г.Темрюк, ул. Мира, 152 
Фактичесикй адрес: 
Краснодарский край, 
г.Темрюк, ул. Мира, 
152/1           </t>
  </si>
  <si>
    <t>1102352
000937</t>
  </si>
  <si>
    <t>30.08.
2010</t>
  </si>
  <si>
    <t xml:space="preserve">Постановление 
администрации Темрюкского 
городского поселения 
Темрюкского раойна
от 18.08.2010 № 613 
</t>
  </si>
  <si>
    <t>Постановление 
админмстрации
Темрюкского 
городского поселения 
Темрюкского раойна 
от 30.08.2010 № 647</t>
  </si>
  <si>
    <t>МУНИЦИПАЛЬНЫЕ УЧРЕЖДЕНИЯ</t>
  </si>
  <si>
    <t>Муниципальные казенные учреждения</t>
  </si>
  <si>
    <t>Администрация 
Темрюкского 
городского 
поселения 
Темрюкского
 района</t>
  </si>
  <si>
    <t>Юридический и 
фактический адрес: 
Краснодарский край, 
г.Темрюк, 
ул. Ленина, 48</t>
  </si>
  <si>
    <t xml:space="preserve"> 1052329
075721
</t>
  </si>
  <si>
    <t>30.11.
2005</t>
  </si>
  <si>
    <t>Решение представительного органа Темрюкского городского поселения Темрюкского района 
от 23.11.2005 № 13;
постановление  
администрации  
Темрюкского 
городского поселения 
Темрюкского района 
от 30.12.2010 № 984</t>
  </si>
  <si>
    <t>Решение представительного органа Темрюкского городского поселения Темрюкского района 
от 23.11.2005 № 13</t>
  </si>
  <si>
    <t>Совет 
Темрюкского
городского 
поселения 
Темрюкского 
района</t>
  </si>
  <si>
    <t>Юридический адрес:
 Краснодарский край, 
г.Темрюк, ул.Ленина, 48, 
Фактичесикй адрес: 
Краснодарский край,
г. Темрюк, ул. Мира,152</t>
  </si>
  <si>
    <t xml:space="preserve">1052329
075710
</t>
  </si>
  <si>
    <t>Решение представительного органа Темрюкского городского поселения Темрюкского района 
от 23.11.2005 № 12;  Постановления
администрации 
Темрюкского 
городского поселения Темрюкского района 
от 30.12.2010 № 984</t>
  </si>
  <si>
    <t>Постановление 
администрации 
Темрюкского 
городского поселения 
Темрюкского района 
от 11.11.2009 №330</t>
  </si>
  <si>
    <t xml:space="preserve">Муниципальное 
казенное 
учреждение 
Темрюкского 
городского 
поселения 
Темрюкского района 
«Городское 
библиотечное 
объединение» </t>
  </si>
  <si>
    <t>Юридическиий и 
фактический адрес: 
Краснодарский край, 
г. Темрюк, 
ул. Ленина, 88</t>
  </si>
  <si>
    <t xml:space="preserve">1082352
000235
</t>
  </si>
  <si>
    <t>01.02.
2008</t>
  </si>
  <si>
    <t>Постановления 
главы Темрюкского 
городского поселения 
Темрюкского района 
от 13.12.2007 № 314; 
от 30.12.2010 № 982</t>
  </si>
  <si>
    <t>Постановление 
главы Темрюкского 
городского поселения 
Темрюкского района
от 06.02.2008 № 31</t>
  </si>
  <si>
    <t xml:space="preserve">Муниципальное 
казенное 
учреждение
Темрюкского 
городского 
поселения 
Темрюкского района 
«Централизованная 
бухгалтерия» </t>
  </si>
  <si>
    <t xml:space="preserve">Юридический адрес:
Краснодарский край, 
г.Темрюк, 
ул.Ленина, 48
 Фактический адрес: 
Краснодарский край, 
г.Темрюк, 
ул.Ленина, 36 </t>
  </si>
  <si>
    <t xml:space="preserve">1082352
001160
</t>
  </si>
  <si>
    <t>30.06.
2008</t>
  </si>
  <si>
    <t>Постановления 
главы Темрюкского 
городского поселения 
Темрюкского района 
от 03.06.2008 № 181; 
от 30.12.2010 № 978</t>
  </si>
  <si>
    <t>Постановление
главы Темрюкского 
городского поселения 
Темрюкского района
от 08.07.2008 № 217</t>
  </si>
  <si>
    <t>Муниципальное 
казенное 
учреждение 
Темрюкского 
городского 
поселения 
Темрюкского района 
«Молодежный 
досуговый центр»</t>
  </si>
  <si>
    <t xml:space="preserve">Юридический адрес:
Краснодарский край, 
г.Темрюк, 
ул.Ленина, 48
Фактический адрес: 
Краснодарский край, 
г. Темрюк, 
ул. Ленина, 34 </t>
  </si>
  <si>
    <t xml:space="preserve">1082352
001852
</t>
  </si>
  <si>
    <t>23.09.
2008</t>
  </si>
  <si>
    <r>
      <t xml:space="preserve">Постановления 
главы Темрюкского 
городского поселения 
Темрюкского района 
от 27.08.2008 №275, 
</t>
    </r>
    <r>
      <rPr>
        <sz val="10"/>
        <rFont val="Times New Roman"/>
        <family val="1"/>
        <charset val="204"/>
      </rPr>
      <t>от 30.12.2010 № 983</t>
    </r>
  </si>
  <si>
    <t>Постановление 
главы Темрюкского 
городского поселения 
Темрюкского района 
от 16.10.2008 № 328</t>
  </si>
  <si>
    <t>Муниципальное 
казенное 
учреждение 
Темрюкского 
городского 
поселения 
Темрюкского района 
«Городское 
объединение 
культуры»</t>
  </si>
  <si>
    <t>Юридический и 
фактический адрес: 
Краснодарский край, 
г.Темрюк, 
ул. 27 Сентября, 
188/1</t>
  </si>
  <si>
    <t xml:space="preserve">1072352
000060
</t>
  </si>
  <si>
    <t>12.01.
2007</t>
  </si>
  <si>
    <t>Постановления 
главы Темрюкского 
городского поселения 
Темрюкского района
от 14.12.2006 № 77; 
от 30.12.2010 № 981;
от 22.11.2016 № 1513</t>
  </si>
  <si>
    <t>Постановление 
главы Темрюкского 
городского поселения 
Темрюкского района 
от 14.12.2006 № 77</t>
  </si>
  <si>
    <t>Муниципальные бюджетные учреждения</t>
  </si>
  <si>
    <t>Муниципальное 
бюджетное 
учреждение 
Темрюкского 
городского 
поселения 
Темрюкского района
 «Спортивный клуб 
«Барс»</t>
  </si>
  <si>
    <t>Юридический и 
фактический адрес: 
Краснодарский край, 
г. Темрюк, ул. Розы
Люксембург, 57/1</t>
  </si>
  <si>
    <t>1022304
748751</t>
  </si>
  <si>
    <t>07.02.
2007</t>
  </si>
  <si>
    <t>Постановления 
главы Темрюкского 
городского поселения 
Темрюкского района 
от 29.12.2006 № 85;
от 30.12.2010 № 980</t>
  </si>
  <si>
    <t>Постановление 
главы Темрюкского 
городского поселения 
Темрюкского района 
от 29.12.2006 № 85</t>
  </si>
  <si>
    <t xml:space="preserve">Муниципальное 
бюджетное 
учреждение 
Темрюкского 
городского 
поселения 
Темрюкского района 
 «Общественно-
социальный центр» </t>
  </si>
  <si>
    <t>Юридический и 
фактический адрес: 
Краснодарский край, 
г.Темрюк, 
ул. Мира, 152</t>
  </si>
  <si>
    <t>1092352
000311</t>
  </si>
  <si>
    <t>24.04.
2009</t>
  </si>
  <si>
    <t>Постановления 
главы Темрюкского 
городского поселения 
Темрюкского района 
от 08.04.2009 №125, 
от 30.12.2010 № 979</t>
  </si>
  <si>
    <t xml:space="preserve">Постановление 
главы Темрюкского 
городского поселения 
Темрюкского района
от 04.05.2009 №160 </t>
  </si>
  <si>
    <t>Муниципальные автономные учреждения</t>
  </si>
  <si>
    <t xml:space="preserve">Муниципальное 
автономное 
учреждение 
культуры 
Темрюкского 
городского 
поселения 
Темрюкского района «Кинодосуговый 
центр «Тамань» </t>
  </si>
  <si>
    <t xml:space="preserve"> Юридический и 
фактический адрес: 
Краснодарский край, 
г.Темрюк, ул. Горького, 
52 /  ул. Таманская, 65</t>
  </si>
  <si>
    <t>1102352
000343</t>
  </si>
  <si>
    <t>05.04.
2010</t>
  </si>
  <si>
    <t>Постановление 
администрации 
Темрюкского 
городского поселения Темрюкского района
от 11.03.2010 № 97</t>
  </si>
  <si>
    <t>Постановление 
администрации 
Темрюкского 
городского поселения 
Темрюкского района
от 06.04.2010 №164</t>
  </si>
  <si>
    <t>ЗЕМЕЛЬНЫЕ УЧАСТКИ</t>
  </si>
  <si>
    <t>№
п/п</t>
  </si>
  <si>
    <t>Адрес 
(местоположение)</t>
  </si>
  <si>
    <t>Кадаст-
ровый 
номер</t>
  </si>
  <si>
    <t>Пло-
щадь 
м2</t>
  </si>
  <si>
    <t>Кадастровая стоимость</t>
  </si>
  <si>
    <t>Вид права, сведения о регистрации 
права</t>
  </si>
  <si>
    <t>Категория 
земель</t>
  </si>
  <si>
    <t>Вид 
разрешенного 
использования</t>
  </si>
  <si>
    <t>Реквизиты 
документов-
оснований 
возникновения 
права муниципаль-
ной собствен-
ности на иму-
щество, дата возникновения 
права</t>
  </si>
  <si>
    <t>Реквизиты докумен.-оснований  прекращ. 
права
муницип. собств.                  на имущ., 
дата пре-
кращен.
права</t>
  </si>
  <si>
    <t>Сведения 
об устан. 
в отнош. муницип.  имущест. огранич. (обремен.) 
с указан. основан. 
и даты их возникн.</t>
  </si>
  <si>
    <t>Сведения 
об устан. 
в отнош. муницип.  имущест. огранич. (обремен.) 
с указан. основан. 
и даты их прекращ.</t>
  </si>
  <si>
    <t>Казна Темрюкского городского поселения Темрюкского района</t>
  </si>
  <si>
    <t xml:space="preserve">Краснодарский край, 
Темрюкский район, 
г.Темрюк,ул.Кирова/
 ул.Р.Люксембург 
</t>
  </si>
  <si>
    <t>23:30:110
6001:18</t>
  </si>
  <si>
    <t xml:space="preserve">Муниципальная собственность, 
№ 23:30:1106001:
18-23/044/2017-
1 от 07.03.2017 </t>
  </si>
  <si>
    <t>Земли 
населенных 
пунктов</t>
  </si>
  <si>
    <t>для 
организации 
городского 
парка 
им. Пушкина</t>
  </si>
  <si>
    <t>Распоряжение 
администрации 
Темрюкского 
городского поселения Темрюкского района
№ 85-р, от 19.05.08</t>
  </si>
  <si>
    <t xml:space="preserve">Краснодарский край, 
Темрюкский район, 
г.Темрюк, 
на территории 
городского парка 
им. Пушкина </t>
  </si>
  <si>
    <t>23:30:110
6001:19</t>
  </si>
  <si>
    <t>Муниципальная собственность,  
№ 23-23-44/ 033/
2008-308 
от 23.08.2008</t>
  </si>
  <si>
    <t>для 
строительства 
комплексной 
спортивной 
площадки</t>
  </si>
  <si>
    <t>Распоряжение 
администрации 
Темрюкского 
городского поселения Темрюкского района 
№ 86-р от 19.05.08</t>
  </si>
  <si>
    <t xml:space="preserve">Краснодарский край, 
Темрюкский район, 
г. Темрюк, ул. Розы 
Люксембург, 
сквер имени Ленина </t>
  </si>
  <si>
    <t xml:space="preserve">23:30:000
0000:2647 </t>
  </si>
  <si>
    <t xml:space="preserve">Муниципальная собственность, №23:30:0000000:
2647 -23/044/
2017-2 
от 05.06.2017 </t>
  </si>
  <si>
    <t>земельные 
участки 
(территории) 
общего 
пользования</t>
  </si>
  <si>
    <t>Распоряжение 
администрации 
Темрюкского 
городского поселения Темрюкского района  
№ 438-р  от 29.12.2017</t>
  </si>
  <si>
    <t>Краснодарский край, 
Темрюксий район, 
(п.Первомайский) 
автодорога Темрюк-
Краснодар-Кропоткин- 
граница Ставрополь-
ского края, КМ 
3+750  (справа 
от дороги) артезиан-ская скважина ДЗ-97</t>
  </si>
  <si>
    <t xml:space="preserve">23:30:120
1000:58 </t>
  </si>
  <si>
    <t xml:space="preserve">Муниципальная собственность, 
№ 23:30:1201000:
58-23/044/2019-
1 от 09.01.2019  </t>
  </si>
  <si>
    <t>для 
эксплуатации 
и обслуживания 
артезианской  
скважины</t>
  </si>
  <si>
    <t xml:space="preserve">Распоряжение 
администрации 
Темрюкского 
городского поселения Темрюкского района 
№ 306-р от 10.12.08
</t>
  </si>
  <si>
    <t xml:space="preserve">
Краснодарский край, 
Темрюкский район, 
г. Темрюк, 
ул. Ленина, 34 
</t>
  </si>
  <si>
    <t>23:30:110
6003:1</t>
  </si>
  <si>
    <t>Муниципальная собственность, 
№ 23-23-44/ 039/
2010-764 
от 01.10.2010</t>
  </si>
  <si>
    <t>для 
эксплуатации и 
обслуживания 
офиса)</t>
  </si>
  <si>
    <t>Распоряжение 
администрации 
Темрюкского 
городского поселения Темрюкского района 
№ 164-р от 29.06.2010</t>
  </si>
  <si>
    <t xml:space="preserve">
Краснодарский край, 
Темрюкский район, 
г.Темрюк, ул. Розы
Люксембург, 55 В </t>
  </si>
  <si>
    <t>23:30:110
7047:66</t>
  </si>
  <si>
    <t>Муниципальная собственность, 
№ 23-23-44/ 039/
2010-907 
от 14.10.2010</t>
  </si>
  <si>
    <t>для 
эксплуатации 
здания 
общежития</t>
  </si>
  <si>
    <t>Распоряжение 
администрации 
Темрюкского 
городского поселения Темрюкского района 
№ 281-р от 26.10.2010</t>
  </si>
  <si>
    <t xml:space="preserve">Краснодарский край, 
Темрюкский район, 
г. Темрюк, 
ул. Промышленная, 
1 </t>
  </si>
  <si>
    <t>23:30:111
1003:35</t>
  </si>
  <si>
    <t>Муниципальная собственность,
№ 23-23-44/ 047/
2011-2013 
от 16.09.2011</t>
  </si>
  <si>
    <t>для 
эксплуатации 
мотобольного 
комплекса</t>
  </si>
  <si>
    <t>Распоряжение 
администрации 
Темрюкского 
городского поселения Темрюкского района 
№ 194-р от 23.06.2011</t>
  </si>
  <si>
    <t xml:space="preserve">Краснодарский край, 
Темрюкский район, 
г. Темрюк, 
ул.Ленина, 73 т, 
квартал № 30 </t>
  </si>
  <si>
    <t xml:space="preserve"> 23:30:110
6017:40</t>
  </si>
  <si>
    <t>Муниципальная собственность, 
№23-23-44/ 001/
2012-139 
от 26.01.2012</t>
  </si>
  <si>
    <t>для 
эксплуатации 
павильона-
остановки</t>
  </si>
  <si>
    <t>Распоряжение 
администрации 
Темрюкского 
городского поселения Темрюкского района  
№ 5-р от 17.01.2012</t>
  </si>
  <si>
    <t xml:space="preserve">Краснодарский край, 
Темрюкский район, 
г. Темрюк, 
ул. Шопена, 70 </t>
  </si>
  <si>
    <t>23:30:110
7047:30</t>
  </si>
  <si>
    <t>Муниципальная собственность, 
№ 23-23-44/ 047/
2012-499 
от 18.05.2012</t>
  </si>
  <si>
    <t>для 
эксплуатации 
нежилого 
здания</t>
  </si>
  <si>
    <t>Распоряжение 
администрации 
Темрюкского 
городского поселения Темрюкского района 
 № 10-р от 27.01.2012</t>
  </si>
  <si>
    <t>Краснодарский край, 
Темрюкский район, 
г. Темрюк, 
ул. Бувина</t>
  </si>
  <si>
    <t>23:30:110
5034:49</t>
  </si>
  <si>
    <t>Муниципальная собственность,  
№ 23-23-44/ 047/2012-023 
от  18.04.2012</t>
  </si>
  <si>
    <t>для 
эксплуатации
 братского 
кладбища 
советских воинов, 
погибших в боях 
с фашистскими 
захватчиками 
1942-1943 годы</t>
  </si>
  <si>
    <t>Распоряжение 
администрации 
Темрюкского 
городского поселения Темрюкского района 
№ 83-р от 06.04.2012</t>
  </si>
  <si>
    <t>23:30:110
5034:48</t>
  </si>
  <si>
    <t>Муниципальная собственность,
№ 23-23-44/ 047/2012-024 
от 18.04.2012</t>
  </si>
  <si>
    <t>для 
эксплуатации 
кладбища</t>
  </si>
  <si>
    <t>Распоряжение 
администрации 
Темрюкского 
городского поселения Темрюкского района 
№ 87-р от 06.04.2012</t>
  </si>
  <si>
    <t xml:space="preserve">
Краснодарский край, 
Темрюкский район, 
г. Темрюк 
(на берегу 
р. Переволока)</t>
  </si>
  <si>
    <t>23:30:120
1004:230</t>
  </si>
  <si>
    <t>Муниципальная собственность,
№ 23-23-44/ 085/2012-067 
от 16.08.2012</t>
  </si>
  <si>
    <t>для 
эксплуатации 
памятного знака 
"Вербная аллея 
памяти" на месте 
расстрела 
фашистами 
советских 
граждан</t>
  </si>
  <si>
    <t>Распоряжение 
администрации 
Темрюкского 
городского поселения Темрюкского района 
№ 193-р от 23.07.2012</t>
  </si>
  <si>
    <t xml:space="preserve">
Краснодарский край, 
Темрюкский район, 
г.Темрюк, 
ул.Шевченко/ 
ул. Розы Люксембург
</t>
  </si>
  <si>
    <t>23:30:110
7052:6</t>
  </si>
  <si>
    <t>Муниципальная собственность, 
№№ 23-23-44/ 2011/2015-675 
от 14.01.2014</t>
  </si>
  <si>
    <t>для 
эксплуатации 
памятника 
«Чернобыльцам»</t>
  </si>
  <si>
    <t>Распоряжение 
администрации 
Темрюкского 
городского поселения Темрюкского района 
№ 197-р от 23.07.2012</t>
  </si>
  <si>
    <t>Краснодарский край, 
Темрюкский район, 
г. Темрюк, 
ул. Советская, 4</t>
  </si>
  <si>
    <t>23:30:110
3001:19</t>
  </si>
  <si>
    <t>Муниципальная собственность,
№ 23-23-44/ 085/2012-073 
от 16.08.2012</t>
  </si>
  <si>
    <t>для 
эксплуатации 
памятного знака 
рабочим рыбо-
консервного 
завода, погиб-
шим в годы 
Великой 
Отечественной 
войны, 1943 год</t>
  </si>
  <si>
    <t>Распоряжение 
администрации 
Темрюкского 
городского поселения Темрюкского района 
№ 198-р от 23.07.2012</t>
  </si>
  <si>
    <t xml:space="preserve">Краснодарский край, 
Темрюкский район, 
г. Темрюк, 
ул.Ленина/ул. Розы
Люксембург </t>
  </si>
  <si>
    <t>23:30:110
6001:32</t>
  </si>
  <si>
    <t xml:space="preserve">Муниципальная собственность,
№  23-23-44/ 085/2012-072 
от 16.08.2012 </t>
  </si>
  <si>
    <t>для 
эксплуатации 
памятника 
героям похода Таманской
 Красной Армии, 
1958 год</t>
  </si>
  <si>
    <t>Распоряжение 
администрации 
Темрюкского 
городского поселения Темрюкского района 
199-р от 23.07.2012</t>
  </si>
  <si>
    <t xml:space="preserve">Краснодарский край, 
Темрюкский район, 
г. Темрюк, 
п. Комсомольский, 
агрофирма 
«Северные сады» </t>
  </si>
  <si>
    <t>23:30:111
4024:18</t>
  </si>
  <si>
    <t>Муниципальная собственность,
№  23-23-44/ 085/2012-071 
от 16.08.2012</t>
  </si>
  <si>
    <t>для 
эксплуатации 
памятника 
советским 
воинам, 
погибшим 
в 1942-1943 
годах</t>
  </si>
  <si>
    <t>Распоряжение 
администрации 
Темрюкского 
городского поселения Темрюкского района 
№ 200-р от 23.07.2012</t>
  </si>
  <si>
    <t xml:space="preserve">
Краснодарский край, 
Темрюкский район, 
г. Темрюк, 
ул. Бувина, 2</t>
  </si>
  <si>
    <t>23:30:110
6014:42</t>
  </si>
  <si>
    <t>Муниципальная собственность,
№  23-23-44/ 085/2012-069 
от 16.08.2012</t>
  </si>
  <si>
    <t>для 
эксплуатации 
памятного 
знака рыбакам, 
погибшим в
 годы Великой 
Отечественной 
войны</t>
  </si>
  <si>
    <t>Распоряжение 
администрации 
Темрюкского 
городского поселения Темрюкского района  
№ 201-р от 23.07.2012</t>
  </si>
  <si>
    <t xml:space="preserve">
Краснодарский край, 
Темрюкский район, 
г. Темрюк, 
п. Южный Склон</t>
  </si>
  <si>
    <t>23:30:120
3008:140</t>
  </si>
  <si>
    <t>Муниципальная собственность,
№ 23-23-44/ 085/
2012-065 
от 16.08.2012</t>
  </si>
  <si>
    <t>для 
эксплуатации 
памятника 
советским 
воинам, освободившим 
город Темрюк 
от фашистов 
в 1943 году</t>
  </si>
  <si>
    <t>Распоряжение 
администрации 
Темрюкского 
городского поселения Темрюкского района 
№ 202-р от 23.07.2012</t>
  </si>
  <si>
    <t xml:space="preserve">
Краснодарский край, 
Темрюкский район, 
г. Темрюк, 
ул. Анджиевского, 
около дома № 42</t>
  </si>
  <si>
    <t>23:30:111
2008:27</t>
  </si>
  <si>
    <t>Муниципальная собственность,
№ 23-23-44/ 085/
2012-068 
от 16.08.2012</t>
  </si>
  <si>
    <t>для 
эксплуатации 
братской могилы 
советских 
летчиков 
Е.Е.Алехина и М.П.Колодия, 
погибших в 
воздушном бою 
при освобождении 
города Темрюка 
от фашистских 
захватчиков, 
сентябрь 1943 г</t>
  </si>
  <si>
    <t>Распоряжение 
администрации 
Темрюкского 
городского поселения Темрюкского района 
№ 203-р от 23.07.2012</t>
  </si>
  <si>
    <t xml:space="preserve">Краснодарский край, 
Темрюкский район, 
г. Темрюк, 
ул. Октябрьская, 
76 п </t>
  </si>
  <si>
    <t xml:space="preserve"> 23:30:110
6011:68</t>
  </si>
  <si>
    <t>Муниципальная собственность,
№ 23-23-44/ 085/
2012-064 
от 16.08.2012</t>
  </si>
  <si>
    <t>для 
эксплуатации 
здания 
ТП-Т7-84</t>
  </si>
  <si>
    <t>Распоряжение 
администрации 
Темрюкского 
городского поселения Темрюкского района  
№ 194-р от 23.07.2012</t>
  </si>
  <si>
    <t xml:space="preserve">Краснодарский край, 
Темрюкский район, 
г. Темрюк, 
ул. Октябрьская, 
183  </t>
  </si>
  <si>
    <t>23:30:110
6056:321</t>
  </si>
  <si>
    <t>Муниципальная собственность,
№ 23-23-44/ 085/
2012-063 
от 16.08.2012</t>
  </si>
  <si>
    <t>для 
эксплуатации 
здания 
ТП-Т5-30</t>
  </si>
  <si>
    <t>Распоряжение 
администрации 
Темрюкского 
городского поселения Темрюкского района 
№ 195-р от 23.07.2012</t>
  </si>
  <si>
    <t>Краснодарский край, 
Темрюкский район, 
г.Темрюк, ул.Бувина,
11/ул. Герцена, 20 п</t>
  </si>
  <si>
    <t>23:30:110
6019:69</t>
  </si>
  <si>
    <t>Муниципальная собственность,
№ 23-23-44/ 085/
2012-062  
от 16.08.2012</t>
  </si>
  <si>
    <t>для 
эксплуатации 
здания 
ТП-Т7-7</t>
  </si>
  <si>
    <t>Распоряжение 
администрации 
Темрюкского 
городского поселения Темрюкского района 
№ 196-р от 23.07.2012</t>
  </si>
  <si>
    <t>Краснодарский край, 
Темрюкский район, 
г. Темрюк, 
ул. Ленина</t>
  </si>
  <si>
    <t>23:30:110
3011:68</t>
  </si>
  <si>
    <t xml:space="preserve">Муниципальная собственность,
№ 23-23-44/ 068/
2013-312 
от 09.08.2013 </t>
  </si>
  <si>
    <t>для 
эксплуатации 
памятного 
знака воинам-
интернациона-
листам, 
погибшим в Афганистане 
и чеченском 
конфликте</t>
  </si>
  <si>
    <t>Распоряжение 
администрации 
Темрюкского 
городского поселения Темрюкского района 
 № 213-р от 02.08.2012</t>
  </si>
  <si>
    <t xml:space="preserve">
Краснодарский край, 
Темрюкский район, 
г. Темрюк,
 ул. Мира, 152</t>
  </si>
  <si>
    <t>23:30:110
9056:104</t>
  </si>
  <si>
    <t xml:space="preserve">Муниципальная собственность, 
№23:30:1109056:
104-23/044/2019-1 
от 10.01.2019  </t>
  </si>
  <si>
    <t>для 
эксплуатации 
административного 
здания</t>
  </si>
  <si>
    <t>Распоряжение 
администрации 
Темрюкского 
городского поселения Темрюкского района 
№ 24-р от 19.02.2013</t>
  </si>
  <si>
    <t xml:space="preserve">
Краснодарский край, 
Темрюкский район,, 
г. Темрюк, 
ул. Мира, 152/1</t>
  </si>
  <si>
    <t>23:30:110
9056:103</t>
  </si>
  <si>
    <t xml:space="preserve">Муниципальная собственность,
№23:30:1109056:
103-23/044/2019-1 
от 09.01.2019  </t>
  </si>
  <si>
    <t>для 
эксплуатации 
производственной 
базы</t>
  </si>
  <si>
    <t>Распоряжение 
администрации 
Темрюкского 
городского поселения Темрюкского района 
№ 367-р от 30.12.2013</t>
  </si>
  <si>
    <t xml:space="preserve">
Краснодарский край, 
Темрюкский район, 
г. Темрюк (на берегу 
р. Переволока)</t>
  </si>
  <si>
    <t xml:space="preserve"> 23:30:120
1004:231</t>
  </si>
  <si>
    <t>Муниципальная собственность, 
№ 23-23-44/ 059/
2013-111  
от 17.06.2013</t>
  </si>
  <si>
    <t>для 
эксплуатации 
памятного знака односельчанам, 
погибшим на 
фронтах  Великой Отечественной 
войны 1941-
1945 годов</t>
  </si>
  <si>
    <t>Распоряжение 
администрации 
Темрюкского 
городского поселения Темрюкского района 
№ 112-р от 30.05.2013</t>
  </si>
  <si>
    <t xml:space="preserve"> Краснодарский край,
Темрюкский район,
Темрюкское 
городское поселение, 
г.Темрюк, 
ул.Мира,16</t>
  </si>
  <si>
    <t>23:30:110
8052:57</t>
  </si>
  <si>
    <t xml:space="preserve">Муниципальная собственность,
№ 23:30:1108052:
57-23/044/2017-
1 от 11.04.2017 </t>
  </si>
  <si>
    <t>бытовое 
обслуживание</t>
  </si>
  <si>
    <t>Распоряжение 
администрации 
Темрюкского 
городского поселения Темрюкского района 
№ 64-р от 24.05.2017</t>
  </si>
  <si>
    <t>Краснодарский край, 
Темрюкский район, 
г. Темрюк, 
ул. Ст. Разина, 
46-Б</t>
  </si>
  <si>
    <t>23:30:110
6006:17</t>
  </si>
  <si>
    <t xml:space="preserve">Муниципальная собственность, 
№ 23:30:1106006:
17-23/044/2017-
2 от 14.09.2017 </t>
  </si>
  <si>
    <t>Распоряжение 
администрации 
Темрюкского 
городского поселения Темрюкского района 
№ 281-р от 31.08.2017</t>
  </si>
  <si>
    <t>Краснодарский край,
Темрюкский район, 
г. Темрюк, 
ул. Мороза</t>
  </si>
  <si>
    <t>23:30:000
0000:2756</t>
  </si>
  <si>
    <t>Муниципальная собственность,
№ 23:30:0000000:
2756-23/044/2019-
1 от 04.06.2019</t>
  </si>
  <si>
    <t>Распоряжение 
администрации 
Темрюкского 
городского поселения Темрюкского района  
№ 414-р от 22.12.2017</t>
  </si>
  <si>
    <t xml:space="preserve">Краснодарский край,
Темрюкский район, 
г. Темрюк,
 ул. Парижской 
Коммуны </t>
  </si>
  <si>
    <t>23:30:000
0000:2867</t>
  </si>
  <si>
    <t>Муниципальная собственность,
№ 23:30:0000000:
2867-23/044/2019-
1 от 31.05.2019</t>
  </si>
  <si>
    <t>Распоряжение 
администрации 
Темрюкского 
городского поселения Темрюкского района  
№ 56-р от 13.04.2018</t>
  </si>
  <si>
    <t xml:space="preserve">Краснодарский край,
Темрюкский район, 
г. Темрюк, 
ул. Парижской 
Коммуны </t>
  </si>
  <si>
    <t>23:30:000
0000:2870</t>
  </si>
  <si>
    <t>Муниципальная собственность,   
№ 23:30:0000000:
2870-23/044/2019-
1 от 03.06.2019</t>
  </si>
  <si>
    <t>Распоряжение 
администрации 
Темрюкского 
городского поселения Темрюкского района  
№ 113-р от 01.06.2018</t>
  </si>
  <si>
    <t xml:space="preserve">
Краснодарский край,
Темрюкский район, 
г. Темрюк, 
пер. Парусный 
</t>
  </si>
  <si>
    <t xml:space="preserve"> 23:30:000
0000:2859</t>
  </si>
  <si>
    <t>Муниципальная собственность,
№ 23:30:0000000:
2859-23/044/2019-
1 от 19.06.2019</t>
  </si>
  <si>
    <t>Распоряжение 
администрации 
Темрюкского 
городского поселения Темрюкского района  
№ 57-р от 13.04.2018</t>
  </si>
  <si>
    <t xml:space="preserve">
Краснодарский край,
Темрюкский район, 
г. Темрюк, 
ул. Гоголя 
</t>
  </si>
  <si>
    <t xml:space="preserve"> 23:30:000
0000:2866</t>
  </si>
  <si>
    <t>Муниципальная собственность,
№ 23:30:0000000:
2866-23/044/2019-
1 от 19.06.2019</t>
  </si>
  <si>
    <t>Распоряжение 
администрации 
Темрюкского 
городского поселения Темрюкского района  
№ 58-р от 13.04.2018</t>
  </si>
  <si>
    <t>23:30:000
0000:2868</t>
  </si>
  <si>
    <t>Муниципальная собственность,
№ 23:30:0000000:
2868-23/044/2019-
1 от 19.06.2019</t>
  </si>
  <si>
    <t xml:space="preserve">Распоряжение 
администрации 
Темрюкского 
городского поселения Темрюкского района  
№ 58-р от 13.04.2018
</t>
  </si>
  <si>
    <t xml:space="preserve">
Краснодарский край,
Темрюкский район, 
г. Темрюк, 
пер. Верхний 
</t>
  </si>
  <si>
    <t>23:30:111
1002:279</t>
  </si>
  <si>
    <t>Муниципальная собственность,
№ 23:30:1111002:
270-23/044/2019-
1 от 03.06.2019</t>
  </si>
  <si>
    <t xml:space="preserve">Распоряжение 
администрации 
Темрюкского 
городского поселения Темрюкского района  
№ 59-р от 13.04.2018
</t>
  </si>
  <si>
    <t xml:space="preserve">
Краснодарский край,
Темрюкский район, 
г. Темрюк, 
ул. Островского 
</t>
  </si>
  <si>
    <t>23:30:000
0000:2863</t>
  </si>
  <si>
    <t>Муниципальная собственность,
№ 23:30:0000000:
2863-23/044/2019-
1 от 03.06.2019</t>
  </si>
  <si>
    <t>Распоряжение 
администрации 
Темрюкского 
городского поселения Темрюкского района  
№ 60-р от 13.04.2018</t>
  </si>
  <si>
    <t>23:30:000
0000:2893</t>
  </si>
  <si>
    <t>Муниципальная собственность</t>
  </si>
  <si>
    <t>Распоряжение 
администрации 
Темрюкского 
городского поселения Темрюкского района  
 № 172-р от 20.08.2018</t>
  </si>
  <si>
    <t xml:space="preserve">
Краснодарский край,
Темрюкский район, 
г. Темрюк, 
пер. Рыбачий </t>
  </si>
  <si>
    <t>23:30:000
0000:2858</t>
  </si>
  <si>
    <t>Муниципальная собственность,
№23:30:0000000:
2858-23/044/2019-
1 от 31.05.2019</t>
  </si>
  <si>
    <t>Распоряжение 
администрации 
Темрюкского 
городского поселения Темрюкского района   
№ 61-р от 13.04.2018</t>
  </si>
  <si>
    <t xml:space="preserve">
Краснодарский край,
Темрюкский район, 
г. Темрюк, 
ул. Маяковского 
</t>
  </si>
  <si>
    <t>23:30:000
0000:2875</t>
  </si>
  <si>
    <t>Муниципальная собственность,
№23:30:0000000:
2875-23/044/2019-
1 от 03.06.2019</t>
  </si>
  <si>
    <t>Распоряжение 
администрации 
Темрюкского 
городского поселения Темрюкского района  
№ 111-р от 01.06.2018</t>
  </si>
  <si>
    <t>23:30:000
0000:2891</t>
  </si>
  <si>
    <t>Муниципальная собственность,
№23:30:0000000:
2891-23/044/2019-
1 от 03.07.2019</t>
  </si>
  <si>
    <t>Распоряжение 
администрации 
Темрюкского 
городского поселения Темрюкского района  
№ 175-р от 20.08.2018</t>
  </si>
  <si>
    <t>Краснодарский край,
Темрюкский район, 
г. Темрюк, 
пер. Прикубанский</t>
  </si>
  <si>
    <t>23:30:110
5026:65</t>
  </si>
  <si>
    <t>Распоряжение 
администрации 
Темрюкского 
городского поселения Темрюкского района  
№ 112-р от 01.06.2018</t>
  </si>
  <si>
    <t xml:space="preserve">
Краснодарский край,
Темрюкский район, 
г. Темрюк, ул. Мира 
</t>
  </si>
  <si>
    <t>23:30:000
0000:2871</t>
  </si>
  <si>
    <t xml:space="preserve">Муниципальная собственность,
№23:30:0000000:
2871-23/044/2019-
1 от 03.06.2019 </t>
  </si>
  <si>
    <t>Распоряжение 
администрации 
Темрюкского 
городского поселения Темрюкского района   
№ 114-р от 01.06.2018</t>
  </si>
  <si>
    <t xml:space="preserve">Краснодарский край,
Темрюкский район, 
г. Темрюк, ул. Мира 
</t>
  </si>
  <si>
    <t>23:30:000
0000:2877</t>
  </si>
  <si>
    <t xml:space="preserve">Муниципальная собственность,
№23:30:0000000:
2877-23/044/2019-
1 от 03.06.2019 </t>
  </si>
  <si>
    <t>Распоряжение 
администрации 
Темрюкского 
городского поселения Темрюкского района  
№ 114-р от 01.06.2018</t>
  </si>
  <si>
    <t xml:space="preserve">
Краснодарский край,
Темрюкский район, 
г. Темрюк, 
ул. Герцена 
</t>
  </si>
  <si>
    <t>23:30:000
0000:2878</t>
  </si>
  <si>
    <t xml:space="preserve">Муниципальная собственность,
№23:30:0000000:
2878-23/044/2019-
1 от 03.06.2019 </t>
  </si>
  <si>
    <t>Распоряжение 
администрации 
Темрюкского 
городского поселения Темрюкского района  
№ 116-р от 01.06.2018</t>
  </si>
  <si>
    <t>23:30:000
0000:2883</t>
  </si>
  <si>
    <t xml:space="preserve">Муниципальная собственность,
№23:30:0000000:
2883-23/044/2019-
1 от 03.06.2019 </t>
  </si>
  <si>
    <t>Распоряжение 
администрации 
Темрюкского 
городского поселения Темрюкского района  
№ 181-р от 23.08.2018</t>
  </si>
  <si>
    <t xml:space="preserve">
Краснодарский край,
Темрюкский район, 
г. Темрюк, 
пер. Азовский 
</t>
  </si>
  <si>
    <t>23:30:000
0000:2890</t>
  </si>
  <si>
    <t xml:space="preserve">Муниципальная собственность,
№23:30:0000000:
2890-23/044/2019-
1 от 03.06.2019 </t>
  </si>
  <si>
    <t>Распоряжение 
администрации 
Темрюкского 
городского поселения Темрюкского района  
 № 173-р от 20.08.2018</t>
  </si>
  <si>
    <t xml:space="preserve">
Краснодарский край,
Темрюкский район, 
г. Темрюк, 
ул. Фрунзе </t>
  </si>
  <si>
    <t>23:30:000
0000:2894</t>
  </si>
  <si>
    <t>Распоряжение 
администрации 
Темрюкского 
городского поселения Темрюкского района  
№ 174-р от 20.08.2018</t>
  </si>
  <si>
    <t xml:space="preserve">
Краснодарский край,
Темрюкский район, 
г. Темрюк, 
ул. Фрунзе 
</t>
  </si>
  <si>
    <t>23:30:000
0000:2886</t>
  </si>
  <si>
    <t xml:space="preserve">
Краснодарский край,
Темрюкский район, 
г. Темрюк, проезд 
квартала 171
</t>
  </si>
  <si>
    <t xml:space="preserve"> 23:30:110
9051:84</t>
  </si>
  <si>
    <t>Распоряжение 
администрации 
Темрюкского 
городского поселения Темрюкского района  
№ 178-р от 20.08.2018</t>
  </si>
  <si>
    <t>Краснодарский край,
Темрюкский район, 
г. Темрюк, 
ул. Свердлова</t>
  </si>
  <si>
    <t>23:30:000
0000:2885</t>
  </si>
  <si>
    <t xml:space="preserve">Муниципальная собственность,
№23:30:0000000:
2885-23/044/2019-
1 от 03.06.2019 </t>
  </si>
  <si>
    <t>Распоряжение 
администрации 
Темрюкского 
городского поселения Темрюкского района  
№ 179-р от 20.08.2018</t>
  </si>
  <si>
    <t xml:space="preserve">Краснодарский край,
Темрюкский район, 
г. Темрюк, 
ул. Свердлова
</t>
  </si>
  <si>
    <t>23:30:000
0000:2887</t>
  </si>
  <si>
    <t>Муниципальная собственность,
№23:30:0000000:
2887-23/044/2019-
1 от 03.06.2019</t>
  </si>
  <si>
    <t xml:space="preserve">
Краснодарский край,
Темрюкский район, 
г. Темрюк, 
ул.Карла 
Либкнехта
</t>
  </si>
  <si>
    <t xml:space="preserve"> 23:30:000
0000:2898</t>
  </si>
  <si>
    <t xml:space="preserve">Муниципальная собственность,
№23:30:0000000:
2898-23/044/2019-
1 от 31.05.2019 </t>
  </si>
  <si>
    <t>Распоряжение 
администрации 
Темрюкского 
городского поселения Темрюкского района  
№ 185-р от 29.08.2018</t>
  </si>
  <si>
    <t xml:space="preserve">
Краснодарский край,
Темрюкский район, 
г. Темрюк, 
ул.Красных 
Партизан
</t>
  </si>
  <si>
    <t>23:30:000
0000:2913</t>
  </si>
  <si>
    <t xml:space="preserve">Муниципальная собственность,
№23:30:0000000:
2913-23/044/2019-
1 от 06.06.2019 </t>
  </si>
  <si>
    <t>Распоряжение 
администрации 
Темрюкского 
городского поселения Темрюкского района  
№ 186-р от 29.08.2018</t>
  </si>
  <si>
    <t xml:space="preserve">
Краснодарский край,
Темрюкский район, 
г. Темрюк, 
ул. Матвеева 
</t>
  </si>
  <si>
    <t>23:30:000
0000:2921</t>
  </si>
  <si>
    <t xml:space="preserve">Муниципальная собственность,
№23:30:0000000:
2921-23/044/2019-
1 от 31.05.2019 </t>
  </si>
  <si>
    <t>земельные участки 
(территории) 
общего 
пользования</t>
  </si>
  <si>
    <t>Распоряжение 
администрации 
Темрюкского 
городского поселения Темрюкского района  
 № 187-р от 29.08.2018</t>
  </si>
  <si>
    <t xml:space="preserve"> 23:30:000
0000:2925 </t>
  </si>
  <si>
    <t xml:space="preserve">Муниципальная собственность,
№23:30:0000000:
2925-23/044/2019-
1 от 05.06.2019 </t>
  </si>
  <si>
    <t>Распоряжение 
администрации 
Темрюкского 
городского поселения Темрюкского района  
№ 303-р от 20.12.2018</t>
  </si>
  <si>
    <t xml:space="preserve">
Краснодарский край,
Темрюкский район, 
г. Темрюк, 
ул. Ломонсова
</t>
  </si>
  <si>
    <t>23:30:000
0000:2920</t>
  </si>
  <si>
    <t xml:space="preserve">Муниципальная собственность,
№23:30:0000000:
2920-23/044/2019-
1 от 05.06.2019 </t>
  </si>
  <si>
    <t>Распоряжение 
администрации 
Темрюкского 
городского поселения Темрюкского района  
№ 188-р от 20.08.2018</t>
  </si>
  <si>
    <t>23:30:000
0000:2922</t>
  </si>
  <si>
    <t xml:space="preserve">Муниципальная собственность,
№23:30:0000000:
2922-23/044/2019-
1 от 06.06.2019 </t>
  </si>
  <si>
    <t xml:space="preserve">
Краснодарский край, 
Темрюкский район, 
г. Темрюк, 
ул. Коллонтай 
</t>
  </si>
  <si>
    <t>23:30:000
0000:2917</t>
  </si>
  <si>
    <t>Распоряжение 
администрации 
Темрюкского 
городского поселения Темрюкского района  
№ 189-р от 29.08.2018</t>
  </si>
  <si>
    <t xml:space="preserve">
Краснодарский край,
Темрюкский район, 
г. Темрюк, 
пер. Бригадный 
</t>
  </si>
  <si>
    <t>23:30:000
0000:2820</t>
  </si>
  <si>
    <t xml:space="preserve">Муниципальная собственность,
№23:30:0000000:
2892-23/044/2019-
1 от 07.06.2019 </t>
  </si>
  <si>
    <t>Распоряжение 
администрации 
Темрюкского 
городского поселения Темрюкского района  
№ 190-р от 29.08.2018</t>
  </si>
  <si>
    <t xml:space="preserve">Краснодарский край, 
Темрюкский район, 
г. Темрюк, 
ул. Бувина (район маслоцеха) </t>
  </si>
  <si>
    <t>23:30:110
5056:45</t>
  </si>
  <si>
    <t xml:space="preserve">Муниципальная собственность,
№23:30:1105056:
45-23/044/2018-
1 от 18.12.2018 </t>
  </si>
  <si>
    <t>для 
размещения 
жилого 
массива</t>
  </si>
  <si>
    <t>Распоряжение 
администрации 
Темрюкского 
городского поселения Темрюкского района  
№ 283-р от 12.12.2018</t>
  </si>
  <si>
    <t xml:space="preserve">Краснодарский край, 
Темрюкский район, 
г. Темрюк, 
ул. Бетховена </t>
  </si>
  <si>
    <t>23:30:000
0000:2936</t>
  </si>
  <si>
    <t xml:space="preserve">Муниципальная собственность,
№23:30:0000000:
2936-23/044/2019-
1 от 06.06.2019 </t>
  </si>
  <si>
    <t>Распоряжение 
администрации 
Темрюкского 
городского поселения Темрюкского района  
№ 299-р от 20.12.2018</t>
  </si>
  <si>
    <t>23:30:000
0000:2949</t>
  </si>
  <si>
    <t xml:space="preserve">Муниципальная собственность,
№23:30:0000000:
2949-23/044/2019-
1 от 05.06.2019 </t>
  </si>
  <si>
    <t xml:space="preserve">Краснодарский край, 
Темрюкский район, 
г. Темрюк, 
ул. Орджоникидзе 
</t>
  </si>
  <si>
    <t>23:30:000
0000:2968</t>
  </si>
  <si>
    <t xml:space="preserve">Муниципальная собственность,
№23:30:0000000:
2968-23/044/2019-
1 от 04.06.2019 </t>
  </si>
  <si>
    <t>Распоряжение 
администрации 
Темрюкского 
городского поселения Темрюкского района  
№ 300-р от 20.12.2018</t>
  </si>
  <si>
    <t xml:space="preserve">Краснодарский край, 
Темрюкский район, 
г. Темрюк, 
ул. Орджоникидзе </t>
  </si>
  <si>
    <t>23:30:000
0000:2967</t>
  </si>
  <si>
    <t xml:space="preserve">Муниципальная собственность,
№23:30:0000000:
2967-23/044/2019-
1 от 04.06.2019 </t>
  </si>
  <si>
    <t xml:space="preserve">Краснодарский край, 
Темрюкский район, 
г. Темрюк, 
ул. Труда </t>
  </si>
  <si>
    <t>23:30:000
0000:2969</t>
  </si>
  <si>
    <t xml:space="preserve">Муниципальная собственность,
 №23:30:0000000:
2969-23/044/2019-
1 от 05.06.2019  </t>
  </si>
  <si>
    <t>Распоряжение 
администрации 
Темрюкского 
городского поселения Темрюкского района  
№ 301-р от 20.12.2018</t>
  </si>
  <si>
    <t>Краснодарский край, 
Темрюкский район, 
г. Темрюк, 
ул. Обороны</t>
  </si>
  <si>
    <t>23:30:000
0000:2924</t>
  </si>
  <si>
    <t>Распоряжение 
администрации 
Темрюкского 
городского поселения Темрюкского района  
№ 302-р от 20.12.2018</t>
  </si>
  <si>
    <t xml:space="preserve">Краснодарский край, 
Темрюкский район, 
г. Темрюк, 
ул. Пролетарская </t>
  </si>
  <si>
    <t xml:space="preserve"> 23:30:000
0000:2937</t>
  </si>
  <si>
    <t xml:space="preserve">Муниципальная собственность,
 №23:30:0000000:
2937-23/044/2019-
1 от 03.06.2019 </t>
  </si>
  <si>
    <t>земельные
участки 
(территории) 
общего 
пользования</t>
  </si>
  <si>
    <t>Распоряжение 
администрации 
Темрюкского 
городского поселения Темрюкского района  
№ 304-р от 20.12.2018</t>
  </si>
  <si>
    <t xml:space="preserve">Краснодарский край,
 Темрюкский район, 
г. Темрюк, 
ул. Марата </t>
  </si>
  <si>
    <t xml:space="preserve"> 23:30:000
0000:2966</t>
  </si>
  <si>
    <t xml:space="preserve">Муниципальная собственность,
№23:30:0000000:
2966-23/044/2019-
1 от 04.06.2019 </t>
  </si>
  <si>
    <t>Распоряжение 
администрации 
Темрюкского 
городского поселения Темрюкского района  
№ 342-р от 29.12.2018</t>
  </si>
  <si>
    <t xml:space="preserve"> Краснодарский край, 
Темрюкский 
муниципальный 
район, Темрюкское 
городское поселение, 
г. Темрюк ул. Про-
мышленная, 35 </t>
  </si>
  <si>
    <t>23:30:000
0000:344</t>
  </si>
  <si>
    <t xml:space="preserve">Муниципальная собственность,
 №23:30:0000000:
344-23/044/2019-
1 от 08.04.2019 </t>
  </si>
  <si>
    <t>для 
размещения 
кладбища</t>
  </si>
  <si>
    <t>Распоряжение 
администрации 
Темрюкского 
городского поселения Темрюкского района  
№ 66-р от 08.04.2019</t>
  </si>
  <si>
    <t>Краснодарский край, 
Темрюкский район, 
г.Темрюк, автодорога: 
г.Темрюк-г.Краснодар- 
г. ропоткин - граница 
Ставропольского края, 
КМ 19+200 (слева от 
дороги), участок № 1</t>
  </si>
  <si>
    <t>23:30:120
3012:127</t>
  </si>
  <si>
    <t xml:space="preserve">Муниципальная собственность,
№23:30:1203012:
127-23/044/2019-
1 от 19.04.2019 </t>
  </si>
  <si>
    <t xml:space="preserve"> коммунальное 
обслуживание</t>
  </si>
  <si>
    <t>Распоряжение 
администрации 
Темрюкского 
городского поселения Темрюкского района  
№ 72-р от 11.04.2019</t>
  </si>
  <si>
    <t>Краснодарский край, 
Темрюкский 
муниципальный 
район, Темрюкское 
городское поселение, 
г. Темрюк, ул. Карла 
Маркса, 151 А</t>
  </si>
  <si>
    <t>23:30:110
9027:272</t>
  </si>
  <si>
    <t xml:space="preserve">Муниципальная собственность,
№23:30:1109027:
272-23/044/2019-
1 от 03.06.2019 </t>
  </si>
  <si>
    <t xml:space="preserve">Распоряжение 
администрации 
Темрюкского 
городского поселения Темрюкского района  
№ 80-р от 23.04.2019
</t>
  </si>
  <si>
    <t xml:space="preserve">Краснодарский край, 
Темрюкский район,
г. Темрюк, 
ул. Свободная,
13В </t>
  </si>
  <si>
    <t>23:30:111
4021:137</t>
  </si>
  <si>
    <t xml:space="preserve">Муниципальная собственность,
 №23:30:1114021:
137-23/044/2019-
1 от 31.05.2019 </t>
  </si>
  <si>
    <t>Распоряжение 
администрации 
Темрюкского 
городского поселения Темрюкского района  
№ 82-р от 24.04.2019</t>
  </si>
  <si>
    <t xml:space="preserve">Краснодарский край, 
Темрюкский район,
г.Темрюк, 
ул.Свободная, 
6А </t>
  </si>
  <si>
    <t>23:30:111
4021:138</t>
  </si>
  <si>
    <t xml:space="preserve">Муниципальная собственность,
 №23:30:1114021:
138-23/044/2019-
1 от 31.05.2019 </t>
  </si>
  <si>
    <t>Распоряжение 
администрации 
Темрюкского 
городского поселения Темрюкского района  
№ 83-р 
от 25.04.2019</t>
  </si>
  <si>
    <t>Краснодарский край, 
Темрюкский район, 
г.Темрюк, автодорога: 
г.Темрюк-г.Краснодар- 
г.Кропоткин-граница 
Ставропольского края, 
КМ 19+200 (слева от 
дороги), участок № 1</t>
  </si>
  <si>
    <t>23:30:120
3012:126</t>
  </si>
  <si>
    <t xml:space="preserve">Муниципальная собственность,
№23:30:1203012:
126-23/044/2019-
1 от 31.05.2019 </t>
  </si>
  <si>
    <t>Распоряжение 
администрации 
Темрюкского 
городского поселения Темрюкского района  
№ 85-р
 от 25.04.2019</t>
  </si>
  <si>
    <t>Краснодарский край, 
Темрюкский 
муниципальный 
район, Темрюкское 
городске поселение, 
г. Темрюк, 
ул. Ленина, 48 А</t>
  </si>
  <si>
    <t>23:30:110
6008:173</t>
  </si>
  <si>
    <t xml:space="preserve">Муниципальная собственность,
№23:30:106008:
173-23/044/2019-
1 от 07.06.2019  </t>
  </si>
  <si>
    <t xml:space="preserve">Распоряжение 
администрации 
Темрюкского 
городского поселения Темрюкского района  
№ 102-р 
от 15.05.2019
</t>
  </si>
  <si>
    <t>Краснодарский край, 
Темрюкский 
муниципальный 
район, Темрюкакое 
городское поселение, 
г. Темрюк, 
ул. Ленина, 70</t>
  </si>
  <si>
    <t>23:30:110
6016:196</t>
  </si>
  <si>
    <t xml:space="preserve">Муниципальная собственность,
№23:30:1106016:
196-23/044/2019-
1 от 07.06.2019   </t>
  </si>
  <si>
    <t>Распоряжение 
администрации 
Темрюкского 
городского поселения Темрюкского района  
№ 102-р от 15.05.2019</t>
  </si>
  <si>
    <t xml:space="preserve">Краснодарский край, 
Темрюкский район, 
г.Темрюк 
</t>
  </si>
  <si>
    <t>23:30:000
0000:3115</t>
  </si>
  <si>
    <t xml:space="preserve">Муниципальная собственность,
№23:30:0000000:
3115-23/044/2019-
1 от 07.06.2019  </t>
  </si>
  <si>
    <t>Распоряжение 
администрации 
Темрюкского 
городского поселения Темрюкского района  
№ 117-р от 31.05.2019</t>
  </si>
  <si>
    <t xml:space="preserve">Краснодарский край, 
Темрюкский район, 
г. Темрюк 
</t>
  </si>
  <si>
    <t>23:30:120
3012:157</t>
  </si>
  <si>
    <t xml:space="preserve">Муниципальная собственность,
№23:30:1203012:
157-23/044/2019-
1 от 02.07.2019  </t>
  </si>
  <si>
    <t>недрополь-
зование</t>
  </si>
  <si>
    <t>Распоряжение 
администрации 
Темрюкского 
городского поселения Темрюкского района  
№ 123-р от 18.06.2019</t>
  </si>
  <si>
    <t>23:30:120
1005:14</t>
  </si>
  <si>
    <t>Распоряжение 
администрации 
Темрюкского 
городского поселения Темрюкского района  
№ 133-р от 25.06.2019</t>
  </si>
  <si>
    <t xml:space="preserve">Краснодарский край, 
Темрюкский 
муниципальный 
район, Темрюкское 
городское поселение, 
г. Темрюк, 
ул. Ленина, 100 А </t>
  </si>
  <si>
    <t xml:space="preserve"> 23:30:110
6042:577</t>
  </si>
  <si>
    <t xml:space="preserve">Муниципальная собственность,
№23:30:1106042:
577-23/044/2019-
1 от 01.07.2019 </t>
  </si>
  <si>
    <t>Распоряжение 
администрации 
Темрюкского 
городского поселения Темрюкского района  
№ 134-р от 25.06.2019</t>
  </si>
  <si>
    <t>Краснодарский край, 
Темрюкский район, 
г.Темрюк, ул.Ленина 
от районного дома 
культуры до 
ул. Свердлова 
с ответвлением к многоквартирным 
домам № 27 «а», 
27, 25, 25 «а»</t>
  </si>
  <si>
    <t>23:30:000
0000:3091</t>
  </si>
  <si>
    <t>Распоряжение 
администрации 
Темрюкского 
городского поселения Темрюкского района  
№ 147-р от 10.07.2019</t>
  </si>
  <si>
    <t xml:space="preserve">Краснодарский край, 
Темрюкский район, 
г. Темрюк </t>
  </si>
  <si>
    <t>23:30:120
1005:15</t>
  </si>
  <si>
    <t xml:space="preserve">Муниципальная собственность,
№23:30:1201005:
15-23/044/2019-
1 от 23.07.2019 </t>
  </si>
  <si>
    <t>Распоряжение 
администрации 
Темрюкского 
городского поселения Темрюкского района  
№ 148-р от 10.07.2019</t>
  </si>
  <si>
    <t xml:space="preserve">Краснодарский край, 
Темрюкский район, 
порт Темрюк </t>
  </si>
  <si>
    <t xml:space="preserve"> 23:30:040
1003:473</t>
  </si>
  <si>
    <t>транспорт</t>
  </si>
  <si>
    <t>Распоряжение 
администрации 
Темрюкского 
городского поселения Темрюкского района  
№ 161-р 
от 31.07.2019</t>
  </si>
  <si>
    <t>Краснодарский край, 
Темрюкский район, 
г. Темрюк, 
ул. Центральная, 
ул. Угловая, 
ул. Аллейная, 
ул. Привольная, 
ул. Энтузиастов, 
пер. Ключевой</t>
  </si>
  <si>
    <t>23:30:0000000:
2620</t>
  </si>
  <si>
    <t>Распоряжение 
администрации 
Темрюкского 
городского поселения Темрюкского района  
№ 164-р 
от 31.07.2019</t>
  </si>
  <si>
    <t xml:space="preserve">Краснодарский край, 
Темрюкский район, 
г. Темрюк, 
ул. Шоссейная,    
ул. Аллейная, 
ул. Привольная, 
ул. Энтузиастов, 
пер. Ключевой </t>
  </si>
  <si>
    <t>23:30:000
0000:2543</t>
  </si>
  <si>
    <t xml:space="preserve">Краснодарский край,
 Темрюкский 
муниципальный 
район, Темрюкского 
городское поселение,
г. Темрюк, 
ул. Щорса, 2 </t>
  </si>
  <si>
    <t>23:30:110
6034:25</t>
  </si>
  <si>
    <t>Муниципальная собственность,
№23:30:1106034:
25-23/044/2019-
1 от 09.09.2019</t>
  </si>
  <si>
    <t>Распоряжение 
администрации 
Темрюкского 
городского поселения Темрюкского района  
№ 169-р 
от 07.08.2019</t>
  </si>
  <si>
    <t>Краснодарский край, 
Темрюкский район, 
г. Темрюк, 
ул. Ленина, 61</t>
  </si>
  <si>
    <t>23:30:110
6013:218</t>
  </si>
  <si>
    <t xml:space="preserve">Муниципальная собственность,
№23:30:1106013:
218-23/044/2019-
1 от 25.11.2019 </t>
  </si>
  <si>
    <t>Распоряжение 
администрации 
Темрюкского 
городского поселения Темрюкского района  
№ 190-р 
от 30.08.2019</t>
  </si>
  <si>
    <t xml:space="preserve"> Краснодарский край, 
Темрюкский 
муниципальный 
район, Темрюкское 
городское поселение,
г. Темрюк, 
пер. Песчаный</t>
  </si>
  <si>
    <t>23:30:111
0033:75</t>
  </si>
  <si>
    <t xml:space="preserve">Муниципальная собственность,
№23:30:1110033:
75-23/044/2019-
1 от 25.11.2019 </t>
  </si>
  <si>
    <t>Распоряжение 
администрации 
Темрюкского 
городского поселения Темрюкского района  
№ 233-р 
от 23.10.2019</t>
  </si>
  <si>
    <t xml:space="preserve">Краснодарский край, 
Темрюкский
муниципальный 
район, Темрюкское 
городское поселение, 
г. Темрюк, 
ул. Ленина, 96 Б </t>
  </si>
  <si>
    <t>23:30:110
6042:576</t>
  </si>
  <si>
    <t xml:space="preserve">Муниципальная собственность,
№23:30:1106042:
576-23/044/2019-
1 от 26.11.2019 </t>
  </si>
  <si>
    <t>Распоряжение 
администрации 
Темрюкского 
городского поселения Темрюкского района  
№ 250-р от 08.11.2019</t>
  </si>
  <si>
    <t xml:space="preserve">Земельные участки, переданные в постоянное (бессрочное) пользование </t>
  </si>
  <si>
    <t xml:space="preserve">Правообладатель: Муниципальное казенное учреждение Темрюкского городского поселения
Темрюкского района «Городское объединение культуры» </t>
  </si>
  <si>
    <t xml:space="preserve"> Краснодарский край, 
Темрюкский район, 
г. Темрюк, 
ул. 27 Сентября, 
188/1 </t>
  </si>
  <si>
    <t>23:30:111
0047:60</t>
  </si>
  <si>
    <t>Муниципальная собственность,
№ 23-23-44/046
2013-475 
от 25.07.2016;
право 
постоянного (бессрочного) пользования 
№23-23/044-23/ 044/600/2016-
1160/1 
от 25.07.2016</t>
  </si>
  <si>
    <t xml:space="preserve">для 
обслуживания 
и эксплуатации 
здания 
Дома культуры </t>
  </si>
  <si>
    <t>Распоряжение 
администрации 
Темрюкского 
городского поселения Темрюкского района
№ 104-р 
от 23.05.2013</t>
  </si>
  <si>
    <t xml:space="preserve">Краснодарский край, 
Темрюкский район, 
г. Темрюк, 
п. Октябрьский,  
ул. Луговая, 7 </t>
  </si>
  <si>
    <t xml:space="preserve"> 23:30:120
1004:226</t>
  </si>
  <si>
    <t xml:space="preserve">Муниципальная собственность
№ 23-23-44/ 056/
2012-253 
от 15.06.2012;
право 
постоянного (бессрочного) пользования 
№23:30:1201004:
226-23/044/2017-
1 от 26.01.2017 </t>
  </si>
  <si>
    <t>для 
эксплуатации 
клуба</t>
  </si>
  <si>
    <t>Распоряжение 
администрации 
Темрюкского 
городского поселения Темрюкского района
№ 123-р 
от 25.05.2012</t>
  </si>
  <si>
    <r>
      <t>Краснодарский край, 
Темрюкский район, 
г. Темрюк, 
пер. им. Дуси 
Виноградовой, 1</t>
    </r>
    <r>
      <rPr>
        <i/>
        <sz val="10"/>
        <rFont val="Times New Roman"/>
        <family val="1"/>
        <charset val="204"/>
      </rPr>
      <t xml:space="preserve"> </t>
    </r>
  </si>
  <si>
    <t>23:30:1104012:11</t>
  </si>
  <si>
    <t xml:space="preserve">Муниципальная собственность,
№ 23-23-44/029/
2012-308 
от 09.04.2012;
право 
постоянного (бессрочного) пользования
№23:30:1104012:
11-23/044/2017-
1 от 26.01.2017  </t>
  </si>
  <si>
    <t>для 
обслуживания 
и эксплуатации 
здания клуба</t>
  </si>
  <si>
    <t>Распоряжение 
администрации 
Темрюкского 
городского поселения Темрюкского района
№ 60-р 
от 20.03.2012</t>
  </si>
  <si>
    <t xml:space="preserve">Правообладатель: Муниципальное бюджетное  учреждение Темрюкского городского поселения 
Темрюкского района «Спортивный клуб «Барс» </t>
  </si>
  <si>
    <t xml:space="preserve">Краснодарский край, 
Темрюкский район, 
г. Темрюк, ул. Розы 
Люксембург, 55 А, </t>
  </si>
  <si>
    <t>23:30:110
7047:56</t>
  </si>
  <si>
    <t xml:space="preserve">Муниципальная собственность
№ 23-23-44/ 060/2010-663
от 24.12.2010; 
право 
постоянного (бессрочного) пользования 
№23-23/044-23/ 044/803/2016-5430/1 
от 27.12.2016 </t>
  </si>
  <si>
    <t xml:space="preserve"> для 
эксплуатации 
стадиона</t>
  </si>
  <si>
    <t>Распоряжение 
администрации 
Темрюкского 
городского поселения Темрюкского района
.№ 68-р 
от 15.03.10</t>
  </si>
  <si>
    <t xml:space="preserve">Краснодарский край, 
Темрюкский район, 
г. Темрюк, 
ул. Розы 
Люксембург, 
55 Г </t>
  </si>
  <si>
    <t>23:30:110
7047:58</t>
  </si>
  <si>
    <t xml:space="preserve">Муниципальная собственность
№ 23-23-44/ 060/2010-543
от 13.12.2010; 
право 
постоянного (бессрочного) пользования 
№23-23/044-23/ 044/803/2016-5433/
1 от 27.12.2016       </t>
  </si>
  <si>
    <t>для 
эксплуатации 
здания тяжелой 
атлетики</t>
  </si>
  <si>
    <t>Распоряжение 
администрации 
Темрюкского 
городского поселения Темрюкского района
№ 286-р 
от 26.10.2010</t>
  </si>
  <si>
    <t>Краснодарский край, 
Темрюкский район, 
г. Темрюк, 
ул. Розы 
Люксембург, 
57/1</t>
  </si>
  <si>
    <t xml:space="preserve"> 23:30:110
7046:5</t>
  </si>
  <si>
    <t xml:space="preserve">Муниципальная собственность
№ 23-23-44/ 060/2010-791
от 24.12.2010; 
право 
постоянного (бессрочного) пользования 
№23:30:1107046:
5-23/044/2017-
1 от 15.05.2017       </t>
  </si>
  <si>
    <t>для 
эксплуатации 
спортзалов, 
дворцов спорта</t>
  </si>
  <si>
    <t>Распоряжение 
администрации 
Темрюкского 
городского поселения Темрюкского района
№ 313-р 
от 02.12.2010</t>
  </si>
  <si>
    <t xml:space="preserve">Краснодарский край, 
Темрюкский район, 
Темрюкское 
городское 
поселение, 
г. Темрюк, 
ул. Гагарина, 
245 </t>
  </si>
  <si>
    <t>23:30:111
0051:46</t>
  </si>
  <si>
    <t>Муниципальная собственность
№23:30:1110051:
46-23/044/2017-
1 от 01.06.2017;
право 
постояного (бессрочного) пользования 
№23:30:1110051:
46-23/044/2017-
2 от 19.08.2017</t>
  </si>
  <si>
    <t>спорт</t>
  </si>
  <si>
    <t>Распоряжение 
администрации 
Темрюкского 
городского поселения Темрюкского района
№ 226-р 
от 14.07.2017</t>
  </si>
  <si>
    <t>Краснодарский край, 
Темрюкский район, 
Темрюкское
городское поселение, 
г. Темрюк, 
ул. Коллонтай, 
3/1</t>
  </si>
  <si>
    <t>23:30:111
1002:266</t>
  </si>
  <si>
    <t>Муниципальная собственность
№23:30:1111002:
266-23/044/2017-
1 от 07.12.2017;
право 
постояного (бессрочного) пользования
№ 23:30:1111002:
266-23/044/2018-
2 от 29.01.2018</t>
  </si>
  <si>
    <t>Распоряжение 
администрации 
Темрюкского 
городского поселения Темрюкского района
№ 193-р 
от 23.06.2011</t>
  </si>
  <si>
    <t>Правообладатель: Муниципальное автономное учреждение культуры Темрюкского 
городского поселения Темрюкского района «Кинодосуговый центр «Тамань»</t>
  </si>
  <si>
    <t xml:space="preserve"> Краснодарский край,
Темрюкский район,
Темрюкское 
городское 
поселение, 
г. Темрюк, 
л. Горького, 52 / 
ул. Таманская, 65</t>
  </si>
  <si>
    <t>23:30:110
6004:8</t>
  </si>
  <si>
    <t>Муниципальная собственность
№ 23-23-44/ 039/2010-318 
от 20.01.2011;
право 
постоянного (бессрочного) пользования
№23-23/044-23/ 044/001/2016-2198/1 от 07.11.2016</t>
  </si>
  <si>
    <t>для 
эксплуатации 
кинотеатра 
«Тамань»</t>
  </si>
  <si>
    <t>Распоряжение 
администрации 
Темрюкского 
городского поселения Темрюкского района
№ 169-р 
от 01.07.2010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</si>
</sst>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#,##0.00\ _₽"/>
    <numFmt numFmtId="166" formatCode="0.0"/>
    <numFmt numFmtId="167" formatCode="#,##0.0"/>
    <numFmt numFmtId="168" formatCode="0.0_ ;\-0.0\ "/>
    <numFmt numFmtId="169" formatCode="#,##0.0\ _₽"/>
    <numFmt numFmtId="170" formatCode="_-* #,##0.0\ _₽_-;\-* #,##0.0\ _₽_-;_-* &quot;-&quot;?\ _₽_-;_-@_-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5383B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20" fillId="0" borderId="0"/>
    <xf numFmtId="0" fontId="30" fillId="0" borderId="0"/>
  </cellStyleXfs>
  <cellXfs count="304">
    <xf numFmtId="0" fontId="0" fillId="0" borderId="0" xfId="0"/>
    <xf numFmtId="0" fontId="0" fillId="0" borderId="0" xfId="0" applyFill="1" applyBorder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vertical="center"/>
    </xf>
    <xf numFmtId="0" fontId="14" fillId="0" borderId="1" xfId="0" applyFont="1" applyBorder="1"/>
    <xf numFmtId="0" fontId="13" fillId="0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167" fontId="14" fillId="0" borderId="1" xfId="0" applyNumberFormat="1" applyFont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167" fontId="14" fillId="0" borderId="1" xfId="1" applyNumberFormat="1" applyFont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/>
    </xf>
    <xf numFmtId="167" fontId="13" fillId="0" borderId="1" xfId="1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/>
    </xf>
    <xf numFmtId="0" fontId="13" fillId="0" borderId="1" xfId="2" applyNumberFormat="1" applyFont="1" applyFill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8" fontId="13" fillId="0" borderId="1" xfId="1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/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wrapText="1"/>
    </xf>
    <xf numFmtId="0" fontId="12" fillId="0" borderId="1" xfId="0" applyFont="1" applyBorder="1" applyAlignment="1"/>
    <xf numFmtId="4" fontId="12" fillId="0" borderId="1" xfId="0" applyNumberFormat="1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Fill="1" applyBorder="1" applyAlignment="1">
      <alignment wrapText="1"/>
    </xf>
    <xf numFmtId="4" fontId="14" fillId="0" borderId="1" xfId="0" applyNumberFormat="1" applyFont="1" applyBorder="1"/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0" borderId="1" xfId="1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10" fillId="0" borderId="0" xfId="0" applyFont="1" applyBorder="1" applyAlignment="1">
      <alignment horizont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21" fillId="0" borderId="1" xfId="3" applyFont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3" applyFont="1" applyBorder="1" applyAlignment="1">
      <alignment horizontal="justify" vertical="center" wrapText="1"/>
    </xf>
    <xf numFmtId="165" fontId="23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65" fontId="21" fillId="0" borderId="1" xfId="3" applyNumberFormat="1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165" fontId="23" fillId="0" borderId="1" xfId="3" applyNumberFormat="1" applyFont="1" applyBorder="1" applyAlignment="1">
      <alignment horizontal="center" vertical="center"/>
    </xf>
    <xf numFmtId="165" fontId="21" fillId="0" borderId="1" xfId="3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 wrapText="1"/>
    </xf>
    <xf numFmtId="49" fontId="21" fillId="2" borderId="1" xfId="3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49" fontId="21" fillId="2" borderId="1" xfId="3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165" fontId="19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165" fontId="25" fillId="0" borderId="1" xfId="0" applyNumberFormat="1" applyFont="1" applyBorder="1" applyAlignment="1">
      <alignment horizontal="center" vertical="center" wrapText="1"/>
    </xf>
    <xf numFmtId="165" fontId="26" fillId="0" borderId="1" xfId="0" applyNumberFormat="1" applyFont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vertical="center" wrapText="1"/>
    </xf>
    <xf numFmtId="165" fontId="27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165" fontId="26" fillId="0" borderId="1" xfId="0" applyNumberFormat="1" applyFont="1" applyBorder="1" applyAlignment="1">
      <alignment vertical="center"/>
    </xf>
    <xf numFmtId="165" fontId="26" fillId="0" borderId="1" xfId="0" applyNumberFormat="1" applyFont="1" applyBorder="1"/>
    <xf numFmtId="0" fontId="28" fillId="0" borderId="1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vertical="center"/>
    </xf>
    <xf numFmtId="165" fontId="10" fillId="0" borderId="1" xfId="0" applyNumberFormat="1" applyFont="1" applyBorder="1"/>
    <xf numFmtId="49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165" fontId="29" fillId="0" borderId="1" xfId="0" applyNumberFormat="1" applyFont="1" applyBorder="1" applyAlignment="1">
      <alignment horizontal="right" vertical="center"/>
    </xf>
    <xf numFmtId="0" fontId="29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wrapText="1"/>
    </xf>
    <xf numFmtId="0" fontId="29" fillId="0" borderId="1" xfId="0" applyFont="1" applyBorder="1" applyAlignment="1">
      <alignment horizontal="left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29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165" fontId="29" fillId="0" borderId="1" xfId="0" applyNumberFormat="1" applyFont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0" fontId="2" fillId="0" borderId="1" xfId="0" applyFont="1" applyBorder="1"/>
    <xf numFmtId="4" fontId="19" fillId="0" borderId="1" xfId="0" applyNumberFormat="1" applyFont="1" applyBorder="1" applyAlignment="1">
      <alignment horizontal="center" vertical="center" wrapText="1"/>
    </xf>
    <xf numFmtId="165" fontId="19" fillId="0" borderId="1" xfId="0" applyNumberFormat="1" applyFont="1" applyBorder="1"/>
    <xf numFmtId="0" fontId="19" fillId="0" borderId="1" xfId="0" applyFont="1" applyBorder="1"/>
    <xf numFmtId="0" fontId="26" fillId="0" borderId="1" xfId="0" applyFont="1" applyBorder="1" applyAlignment="1">
      <alignment wrapText="1"/>
    </xf>
    <xf numFmtId="165" fontId="2" fillId="0" borderId="1" xfId="4" applyNumberFormat="1" applyFont="1" applyBorder="1" applyAlignment="1">
      <alignment horizontal="center" vertical="center" wrapText="1"/>
    </xf>
    <xf numFmtId="0" fontId="10" fillId="0" borderId="1" xfId="0" applyFont="1" applyBorder="1"/>
    <xf numFmtId="4" fontId="10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" fontId="31" fillId="0" borderId="0" xfId="0" applyNumberFormat="1" applyFont="1"/>
    <xf numFmtId="4" fontId="32" fillId="0" borderId="0" xfId="0" applyNumberFormat="1" applyFont="1"/>
    <xf numFmtId="2" fontId="0" fillId="0" borderId="0" xfId="0" applyNumberFormat="1"/>
    <xf numFmtId="1" fontId="28" fillId="0" borderId="1" xfId="0" applyNumberFormat="1" applyFont="1" applyBorder="1" applyAlignment="1">
      <alignment horizontal="center" vertical="center" wrapText="1"/>
    </xf>
    <xf numFmtId="165" fontId="28" fillId="0" borderId="1" xfId="0" applyNumberFormat="1" applyFont="1" applyBorder="1" applyAlignment="1">
      <alignment horizontal="center" vertical="center" wrapText="1"/>
    </xf>
    <xf numFmtId="9" fontId="28" fillId="0" borderId="1" xfId="0" applyNumberFormat="1" applyFont="1" applyBorder="1" applyAlignment="1">
      <alignment horizontal="center" vertical="center" wrapText="1"/>
    </xf>
    <xf numFmtId="14" fontId="28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169" fontId="28" fillId="0" borderId="1" xfId="0" applyNumberFormat="1" applyFont="1" applyBorder="1" applyAlignment="1">
      <alignment horizontal="right" vertical="center"/>
    </xf>
    <xf numFmtId="170" fontId="28" fillId="0" borderId="1" xfId="0" applyNumberFormat="1" applyFont="1" applyBorder="1" applyAlignment="1">
      <alignment horizontal="center" vertical="center" wrapText="1"/>
    </xf>
    <xf numFmtId="14" fontId="35" fillId="0" borderId="1" xfId="0" applyNumberFormat="1" applyFont="1" applyBorder="1" applyAlignment="1">
      <alignment horizontal="center" vertical="center" wrapText="1"/>
    </xf>
    <xf numFmtId="169" fontId="28" fillId="0" borderId="1" xfId="0" applyNumberFormat="1" applyFont="1" applyBorder="1" applyAlignment="1">
      <alignment horizontal="center" vertical="center" wrapText="1"/>
    </xf>
    <xf numFmtId="170" fontId="34" fillId="0" borderId="1" xfId="4" applyNumberFormat="1" applyFont="1" applyBorder="1" applyAlignment="1">
      <alignment vertical="center"/>
    </xf>
    <xf numFmtId="170" fontId="34" fillId="0" borderId="1" xfId="4" applyNumberFormat="1" applyFont="1" applyBorder="1" applyAlignment="1">
      <alignment horizontal="center" vertical="center"/>
    </xf>
    <xf numFmtId="170" fontId="34" fillId="0" borderId="1" xfId="4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9" fontId="19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1" fontId="36" fillId="0" borderId="0" xfId="0" applyNumberFormat="1" applyFont="1" applyAlignment="1">
      <alignment horizontal="center" vertical="center" wrapText="1"/>
    </xf>
    <xf numFmtId="165" fontId="36" fillId="0" borderId="0" xfId="0" applyNumberFormat="1" applyFont="1" applyAlignment="1">
      <alignment horizontal="center" vertical="center" wrapText="1"/>
    </xf>
    <xf numFmtId="9" fontId="36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37" fillId="0" borderId="0" xfId="0" applyFont="1" applyAlignment="1">
      <alignment horizontal="center" vertical="center" wrapText="1"/>
    </xf>
    <xf numFmtId="1" fontId="37" fillId="0" borderId="0" xfId="0" applyNumberFormat="1" applyFont="1" applyAlignment="1">
      <alignment horizontal="center" vertical="center" wrapText="1"/>
    </xf>
    <xf numFmtId="165" fontId="37" fillId="0" borderId="0" xfId="0" applyNumberFormat="1" applyFont="1" applyAlignment="1">
      <alignment horizontal="center" vertical="center" wrapText="1"/>
    </xf>
    <xf numFmtId="9" fontId="37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top"/>
    </xf>
    <xf numFmtId="1" fontId="37" fillId="0" borderId="0" xfId="0" applyNumberFormat="1" applyFont="1" applyAlignment="1">
      <alignment horizontal="center" vertical="center"/>
    </xf>
    <xf numFmtId="165" fontId="37" fillId="0" borderId="0" xfId="0" applyNumberFormat="1" applyFont="1" applyAlignment="1">
      <alignment horizontal="center" vertical="center"/>
    </xf>
    <xf numFmtId="9" fontId="37" fillId="0" borderId="0" xfId="0" applyNumberFormat="1" applyFont="1" applyAlignment="1">
      <alignment horizontal="center" vertical="center"/>
    </xf>
    <xf numFmtId="0" fontId="36" fillId="0" borderId="0" xfId="0" applyFont="1"/>
    <xf numFmtId="0" fontId="33" fillId="0" borderId="1" xfId="0" applyFont="1" applyBorder="1" applyAlignment="1">
      <alignment horizontal="center" vertical="center" wrapText="1"/>
    </xf>
    <xf numFmtId="165" fontId="33" fillId="0" borderId="1" xfId="0" applyNumberFormat="1" applyFont="1" applyBorder="1" applyAlignment="1">
      <alignment horizontal="center" vertical="center" wrapText="1"/>
    </xf>
    <xf numFmtId="0" fontId="28" fillId="3" borderId="1" xfId="0" applyFont="1" applyFill="1" applyBorder="1"/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wrapText="1"/>
    </xf>
    <xf numFmtId="0" fontId="33" fillId="0" borderId="1" xfId="0" applyFont="1" applyBorder="1" applyAlignment="1">
      <alignment vertical="center" wrapText="1"/>
    </xf>
    <xf numFmtId="0" fontId="28" fillId="3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65" fontId="36" fillId="0" borderId="1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5" fontId="29" fillId="0" borderId="1" xfId="0" applyNumberFormat="1" applyFont="1" applyBorder="1" applyAlignment="1">
      <alignment horizontal="right" vertical="center"/>
    </xf>
    <xf numFmtId="0" fontId="29" fillId="0" borderId="1" xfId="0" applyFont="1" applyBorder="1" applyAlignment="1">
      <alignment horizontal="center" vertical="center"/>
    </xf>
    <xf numFmtId="165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65" fontId="2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2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 wrapText="1"/>
    </xf>
    <xf numFmtId="0" fontId="33" fillId="3" borderId="3" xfId="0" applyFont="1" applyFill="1" applyBorder="1" applyAlignment="1">
      <alignment horizontal="center" vertical="center" wrapText="1"/>
    </xf>
    <xf numFmtId="0" fontId="33" fillId="3" borderId="4" xfId="0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3" xr:uid="{056D00D1-2655-48DD-9101-A7E9611C2267}"/>
    <cellStyle name="Обычный 3" xfId="4" xr:uid="{3264248B-D872-49AC-B0C0-56C920F5E2FE}"/>
    <cellStyle name="Обычный_приложение к соглашению по Краснодару 2008 года" xfId="2" xr:uid="{00000000-0005-0000-0000-000001000000}"/>
    <cellStyle name="Финансовый" xfId="1" builtinId="3"/>
  </cellStyles>
  <dxfs count="1">
    <dxf>
      <font>
        <condense val="0"/>
        <extend val="0"/>
        <color indexed="9"/>
      </font>
    </dxf>
  </dxfs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98"/>
  <sheetViews>
    <sheetView tabSelected="1" zoomScale="148" zoomScaleNormal="148" workbookViewId="0">
      <selection activeCell="N1100" sqref="N1100"/>
    </sheetView>
  </sheetViews>
  <sheetFormatPr defaultRowHeight="15" x14ac:dyDescent="0.25"/>
  <cols>
    <col min="1" max="1" width="20.85546875" customWidth="1"/>
    <col min="2" max="2" width="14.42578125" customWidth="1"/>
    <col min="3" max="3" width="6.5703125" bestFit="1" customWidth="1"/>
    <col min="4" max="4" width="8.42578125" customWidth="1"/>
    <col min="5" max="6" width="10.140625" customWidth="1"/>
    <col min="7" max="8" width="12.140625" bestFit="1" customWidth="1"/>
    <col min="9" max="9" width="5.5703125" bestFit="1" customWidth="1"/>
    <col min="10" max="10" width="17.28515625" style="1" customWidth="1"/>
    <col min="11" max="11" width="8.42578125" customWidth="1"/>
    <col min="12" max="12" width="12.85546875" customWidth="1"/>
    <col min="13" max="13" width="8.28515625" customWidth="1"/>
  </cols>
  <sheetData>
    <row r="1" spans="1:13" x14ac:dyDescent="0.25">
      <c r="A1" s="249" t="s">
        <v>2986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252" x14ac:dyDescent="0.25">
      <c r="A3" s="2" t="s">
        <v>2289</v>
      </c>
      <c r="B3" s="2" t="s">
        <v>2538</v>
      </c>
      <c r="C3" s="2" t="s">
        <v>2378</v>
      </c>
      <c r="D3" s="2" t="s">
        <v>2302</v>
      </c>
      <c r="E3" s="2" t="s">
        <v>2537</v>
      </c>
      <c r="F3" s="2" t="s">
        <v>3052</v>
      </c>
      <c r="G3" s="3" t="s">
        <v>0</v>
      </c>
      <c r="H3" s="3" t="s">
        <v>1</v>
      </c>
      <c r="I3" s="3" t="s">
        <v>2380</v>
      </c>
      <c r="J3" s="4" t="s">
        <v>3053</v>
      </c>
      <c r="K3" s="4" t="s">
        <v>3473</v>
      </c>
      <c r="L3" s="5" t="s">
        <v>3343</v>
      </c>
      <c r="M3" s="5" t="s">
        <v>3614</v>
      </c>
    </row>
    <row r="4" spans="1:13" ht="31.5" customHeight="1" x14ac:dyDescent="0.25">
      <c r="A4" s="256" t="s">
        <v>3564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</row>
    <row r="5" spans="1:13" x14ac:dyDescent="0.25">
      <c r="A5" s="250" t="s">
        <v>2389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2"/>
    </row>
    <row r="6" spans="1:13" ht="60" x14ac:dyDescent="0.25">
      <c r="A6" s="6" t="s">
        <v>2290</v>
      </c>
      <c r="B6" s="7" t="s">
        <v>3058</v>
      </c>
      <c r="C6" s="8">
        <v>236.4</v>
      </c>
      <c r="D6" s="6" t="s">
        <v>2292</v>
      </c>
      <c r="E6" s="6" t="s">
        <v>3059</v>
      </c>
      <c r="F6" s="6" t="s">
        <v>3</v>
      </c>
      <c r="G6" s="9">
        <v>912357</v>
      </c>
      <c r="H6" s="9">
        <v>338490.08</v>
      </c>
      <c r="I6" s="10" t="s">
        <v>2</v>
      </c>
      <c r="J6" s="11" t="s">
        <v>3418</v>
      </c>
      <c r="K6" s="12" t="s">
        <v>2</v>
      </c>
      <c r="L6" s="6" t="s">
        <v>2</v>
      </c>
      <c r="M6" s="12" t="s">
        <v>2</v>
      </c>
    </row>
    <row r="7" spans="1:13" ht="96" x14ac:dyDescent="0.25">
      <c r="A7" s="6" t="s">
        <v>2291</v>
      </c>
      <c r="B7" s="82" t="s">
        <v>2557</v>
      </c>
      <c r="C7" s="8">
        <v>222</v>
      </c>
      <c r="D7" s="13" t="s">
        <v>2293</v>
      </c>
      <c r="E7" s="6" t="s">
        <v>3060</v>
      </c>
      <c r="F7" s="6" t="s">
        <v>3063</v>
      </c>
      <c r="G7" s="9">
        <v>335342.74</v>
      </c>
      <c r="H7" s="9">
        <v>259889.4</v>
      </c>
      <c r="I7" s="10" t="s">
        <v>2</v>
      </c>
      <c r="J7" s="11" t="s">
        <v>3400</v>
      </c>
      <c r="K7" s="12" t="s">
        <v>2</v>
      </c>
      <c r="L7" s="6" t="s">
        <v>2</v>
      </c>
      <c r="M7" s="12" t="s">
        <v>2</v>
      </c>
    </row>
    <row r="8" spans="1:13" ht="72" x14ac:dyDescent="0.25">
      <c r="A8" s="6" t="s">
        <v>4</v>
      </c>
      <c r="B8" s="7" t="s">
        <v>3064</v>
      </c>
      <c r="C8" s="8">
        <v>78.099999999999994</v>
      </c>
      <c r="D8" s="13" t="s">
        <v>2294</v>
      </c>
      <c r="E8" s="6" t="s">
        <v>3061</v>
      </c>
      <c r="F8" s="6" t="s">
        <v>3062</v>
      </c>
      <c r="G8" s="9">
        <v>1221805.1200000001</v>
      </c>
      <c r="H8" s="9">
        <v>726180.88</v>
      </c>
      <c r="I8" s="10" t="s">
        <v>2</v>
      </c>
      <c r="J8" s="11" t="s">
        <v>3401</v>
      </c>
      <c r="K8" s="12" t="s">
        <v>2</v>
      </c>
      <c r="L8" s="6" t="s">
        <v>2</v>
      </c>
      <c r="M8" s="12" t="s">
        <v>2</v>
      </c>
    </row>
    <row r="9" spans="1:13" x14ac:dyDescent="0.25">
      <c r="A9" s="14" t="s">
        <v>2379</v>
      </c>
      <c r="B9" s="7"/>
      <c r="C9" s="8"/>
      <c r="D9" s="13"/>
      <c r="E9" s="6"/>
      <c r="F9" s="6"/>
      <c r="G9" s="15">
        <f>SUM(G6:G8)</f>
        <v>2469504.8600000003</v>
      </c>
      <c r="H9" s="15">
        <f>SUM(H6:H8)</f>
        <v>1324560.3599999999</v>
      </c>
      <c r="I9" s="16"/>
      <c r="J9" s="11"/>
      <c r="K9" s="17"/>
      <c r="L9" s="6"/>
      <c r="M9" s="17"/>
    </row>
    <row r="10" spans="1:13" ht="38.25" customHeight="1" x14ac:dyDescent="0.25">
      <c r="A10" s="257" t="s">
        <v>3565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</row>
    <row r="11" spans="1:13" ht="15.75" x14ac:dyDescent="0.25">
      <c r="A11" s="258" t="s">
        <v>5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</row>
    <row r="12" spans="1:13" ht="132" x14ac:dyDescent="0.25">
      <c r="A12" s="6" t="s">
        <v>2558</v>
      </c>
      <c r="B12" s="18" t="s">
        <v>2541</v>
      </c>
      <c r="C12" s="19">
        <v>147.30000000000001</v>
      </c>
      <c r="D12" s="13" t="s">
        <v>2303</v>
      </c>
      <c r="E12" s="6" t="s">
        <v>3065</v>
      </c>
      <c r="F12" s="6" t="s">
        <v>3066</v>
      </c>
      <c r="G12" s="9">
        <v>580500</v>
      </c>
      <c r="H12" s="9">
        <v>298517</v>
      </c>
      <c r="I12" s="10" t="s">
        <v>2</v>
      </c>
      <c r="J12" s="11" t="s">
        <v>3399</v>
      </c>
      <c r="K12" s="6" t="s">
        <v>2</v>
      </c>
      <c r="L12" s="6" t="s">
        <v>2</v>
      </c>
      <c r="M12" s="6" t="s">
        <v>2</v>
      </c>
    </row>
    <row r="13" spans="1:13" ht="60" x14ac:dyDescent="0.25">
      <c r="A13" s="6" t="s">
        <v>6</v>
      </c>
      <c r="B13" s="18" t="s">
        <v>2541</v>
      </c>
      <c r="C13" s="19">
        <v>20.5</v>
      </c>
      <c r="D13" s="13" t="s">
        <v>2296</v>
      </c>
      <c r="E13" s="6" t="s">
        <v>3068</v>
      </c>
      <c r="F13" s="6" t="s">
        <v>3067</v>
      </c>
      <c r="G13" s="9">
        <v>108500</v>
      </c>
      <c r="H13" s="9">
        <v>0</v>
      </c>
      <c r="I13" s="10" t="s">
        <v>2</v>
      </c>
      <c r="J13" s="11" t="s">
        <v>3399</v>
      </c>
      <c r="K13" s="6" t="s">
        <v>2</v>
      </c>
      <c r="L13" s="6" t="s">
        <v>2</v>
      </c>
      <c r="M13" s="6" t="s">
        <v>2</v>
      </c>
    </row>
    <row r="14" spans="1:13" x14ac:dyDescent="0.25">
      <c r="A14" s="14" t="s">
        <v>2379</v>
      </c>
      <c r="B14" s="18"/>
      <c r="C14" s="19"/>
      <c r="D14" s="13"/>
      <c r="E14" s="6"/>
      <c r="F14" s="6"/>
      <c r="G14" s="15">
        <f>SUM(G12:G13)</f>
        <v>689000</v>
      </c>
      <c r="H14" s="15">
        <f>SUM(H12:H13)</f>
        <v>298517</v>
      </c>
      <c r="I14" s="10"/>
      <c r="J14" s="11"/>
      <c r="K14" s="17"/>
      <c r="L14" s="6"/>
      <c r="M14" s="17"/>
    </row>
    <row r="15" spans="1:13" ht="37.5" customHeight="1" x14ac:dyDescent="0.25">
      <c r="A15" s="247" t="s">
        <v>3566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</row>
    <row r="16" spans="1:13" x14ac:dyDescent="0.25">
      <c r="A16" s="253" t="s">
        <v>5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</row>
    <row r="17" spans="1:13" ht="60" x14ac:dyDescent="0.25">
      <c r="A17" s="6" t="s">
        <v>2542</v>
      </c>
      <c r="B17" s="7" t="s">
        <v>7</v>
      </c>
      <c r="C17" s="8">
        <v>1446.5</v>
      </c>
      <c r="D17" s="6" t="s">
        <v>2295</v>
      </c>
      <c r="E17" s="18" t="s">
        <v>3071</v>
      </c>
      <c r="F17" s="6" t="s">
        <v>3070</v>
      </c>
      <c r="G17" s="22">
        <v>4633038.22</v>
      </c>
      <c r="H17" s="22">
        <v>2646323.19</v>
      </c>
      <c r="I17" s="10" t="s">
        <v>2</v>
      </c>
      <c r="J17" s="11" t="s">
        <v>3377</v>
      </c>
      <c r="K17" s="79" t="s">
        <v>2</v>
      </c>
      <c r="L17" s="6" t="s">
        <v>2</v>
      </c>
      <c r="M17" s="6" t="s">
        <v>2</v>
      </c>
    </row>
    <row r="18" spans="1:13" ht="60" x14ac:dyDescent="0.25">
      <c r="A18" s="6" t="s">
        <v>8</v>
      </c>
      <c r="B18" s="7" t="s">
        <v>3073</v>
      </c>
      <c r="C18" s="8">
        <v>323.10000000000002</v>
      </c>
      <c r="D18" s="13" t="s">
        <v>2297</v>
      </c>
      <c r="E18" s="6" t="s">
        <v>3072</v>
      </c>
      <c r="F18" s="6" t="s">
        <v>3069</v>
      </c>
      <c r="G18" s="22">
        <v>1911020</v>
      </c>
      <c r="H18" s="22">
        <v>1115497.81</v>
      </c>
      <c r="I18" s="10" t="s">
        <v>2</v>
      </c>
      <c r="J18" s="11" t="s">
        <v>3408</v>
      </c>
      <c r="K18" s="6" t="s">
        <v>2</v>
      </c>
      <c r="L18" s="6" t="s">
        <v>2</v>
      </c>
      <c r="M18" s="6" t="s">
        <v>2</v>
      </c>
    </row>
    <row r="19" spans="1:13" ht="60" x14ac:dyDescent="0.25">
      <c r="A19" s="6" t="s">
        <v>2543</v>
      </c>
      <c r="B19" s="7" t="s">
        <v>3074</v>
      </c>
      <c r="C19" s="8">
        <v>250.2</v>
      </c>
      <c r="D19" s="22" t="s">
        <v>2298</v>
      </c>
      <c r="E19" s="6" t="s">
        <v>3075</v>
      </c>
      <c r="F19" s="6" t="s">
        <v>3076</v>
      </c>
      <c r="G19" s="22">
        <v>736000</v>
      </c>
      <c r="H19" s="22">
        <v>447501.93</v>
      </c>
      <c r="I19" s="10" t="s">
        <v>2</v>
      </c>
      <c r="J19" s="11" t="s">
        <v>3407</v>
      </c>
      <c r="K19" s="6" t="s">
        <v>2</v>
      </c>
      <c r="L19" s="6" t="s">
        <v>2</v>
      </c>
      <c r="M19" s="6" t="s">
        <v>2</v>
      </c>
    </row>
    <row r="20" spans="1:13" x14ac:dyDescent="0.25">
      <c r="A20" s="242" t="s">
        <v>9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</row>
    <row r="21" spans="1:13" ht="60" x14ac:dyDescent="0.25">
      <c r="A21" s="6" t="s">
        <v>10</v>
      </c>
      <c r="B21" s="7" t="s">
        <v>7</v>
      </c>
      <c r="C21" s="19">
        <v>0</v>
      </c>
      <c r="D21" s="6" t="s">
        <v>2</v>
      </c>
      <c r="E21" s="6" t="s">
        <v>2</v>
      </c>
      <c r="F21" s="6" t="s">
        <v>2</v>
      </c>
      <c r="G21" s="22">
        <v>37981</v>
      </c>
      <c r="H21" s="22">
        <v>4969.87</v>
      </c>
      <c r="I21" s="10" t="s">
        <v>2</v>
      </c>
      <c r="J21" s="11" t="s">
        <v>3377</v>
      </c>
      <c r="K21" s="6" t="s">
        <v>2</v>
      </c>
      <c r="L21" s="6" t="s">
        <v>2</v>
      </c>
      <c r="M21" s="6" t="s">
        <v>2</v>
      </c>
    </row>
    <row r="22" spans="1:13" x14ac:dyDescent="0.25">
      <c r="A22" s="23" t="s">
        <v>2379</v>
      </c>
      <c r="B22" s="17"/>
      <c r="C22" s="24"/>
      <c r="D22" s="25"/>
      <c r="E22" s="25"/>
      <c r="F22" s="25"/>
      <c r="G22" s="68">
        <f>SUM(G17:G21)</f>
        <v>7318039.2199999997</v>
      </c>
      <c r="H22" s="68">
        <f>SUM(H17:H21)</f>
        <v>4214292.8</v>
      </c>
      <c r="I22" s="10"/>
      <c r="J22" s="11"/>
      <c r="K22" s="17"/>
      <c r="L22" s="6"/>
      <c r="M22" s="17"/>
    </row>
    <row r="23" spans="1:13" ht="28.5" customHeight="1" x14ac:dyDescent="0.25">
      <c r="A23" s="243" t="s">
        <v>2382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</row>
    <row r="24" spans="1:13" x14ac:dyDescent="0.25">
      <c r="A24" s="242" t="s">
        <v>5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</row>
    <row r="25" spans="1:13" ht="60" x14ac:dyDescent="0.25">
      <c r="A25" s="6" t="s">
        <v>3077</v>
      </c>
      <c r="B25" s="7" t="s">
        <v>14</v>
      </c>
      <c r="C25" s="8">
        <v>1285.5999999999999</v>
      </c>
      <c r="D25" s="13" t="s">
        <v>2301</v>
      </c>
      <c r="E25" s="6" t="s">
        <v>3078</v>
      </c>
      <c r="F25" s="6" t="s">
        <v>3079</v>
      </c>
      <c r="G25" s="22">
        <v>3393540</v>
      </c>
      <c r="H25" s="22">
        <v>1236713.33</v>
      </c>
      <c r="I25" s="10" t="s">
        <v>2</v>
      </c>
      <c r="J25" s="11" t="s">
        <v>3405</v>
      </c>
      <c r="K25" s="81" t="s">
        <v>2</v>
      </c>
      <c r="L25" s="81" t="s">
        <v>3491</v>
      </c>
      <c r="M25" s="12" t="s">
        <v>2</v>
      </c>
    </row>
    <row r="26" spans="1:13" ht="72" x14ac:dyDescent="0.25">
      <c r="A26" s="81" t="s">
        <v>3485</v>
      </c>
      <c r="B26" s="7" t="s">
        <v>15</v>
      </c>
      <c r="C26" s="8">
        <v>202.4</v>
      </c>
      <c r="D26" s="13" t="s">
        <v>2304</v>
      </c>
      <c r="E26" s="6" t="s">
        <v>3083</v>
      </c>
      <c r="F26" s="6" t="s">
        <v>3082</v>
      </c>
      <c r="G26" s="22">
        <v>426510</v>
      </c>
      <c r="H26" s="22">
        <v>162529.37</v>
      </c>
      <c r="I26" s="10" t="s">
        <v>2</v>
      </c>
      <c r="J26" s="11" t="s">
        <v>3405</v>
      </c>
      <c r="K26" s="81" t="s">
        <v>2</v>
      </c>
      <c r="L26" s="81" t="s">
        <v>3491</v>
      </c>
      <c r="M26" s="12" t="s">
        <v>2</v>
      </c>
    </row>
    <row r="27" spans="1:13" ht="60" x14ac:dyDescent="0.25">
      <c r="A27" s="81" t="s">
        <v>3485</v>
      </c>
      <c r="B27" s="7" t="s">
        <v>18</v>
      </c>
      <c r="C27" s="8">
        <v>208.1</v>
      </c>
      <c r="D27" s="13" t="s">
        <v>2306</v>
      </c>
      <c r="E27" s="6" t="s">
        <v>2544</v>
      </c>
      <c r="F27" s="6" t="s">
        <v>3081</v>
      </c>
      <c r="G27" s="22">
        <v>575462</v>
      </c>
      <c r="H27" s="22">
        <v>135219.31</v>
      </c>
      <c r="I27" s="10" t="s">
        <v>2</v>
      </c>
      <c r="J27" s="11" t="s">
        <v>3402</v>
      </c>
      <c r="K27" s="81" t="s">
        <v>2</v>
      </c>
      <c r="L27" s="81" t="s">
        <v>3492</v>
      </c>
      <c r="M27" s="12" t="s">
        <v>2</v>
      </c>
    </row>
    <row r="28" spans="1:13" ht="72" x14ac:dyDescent="0.25">
      <c r="A28" s="6" t="s">
        <v>3106</v>
      </c>
      <c r="B28" s="7" t="s">
        <v>13</v>
      </c>
      <c r="C28" s="8">
        <v>253.6</v>
      </c>
      <c r="D28" s="13" t="s">
        <v>2300</v>
      </c>
      <c r="E28" s="6" t="s">
        <v>3080</v>
      </c>
      <c r="F28" s="6" t="s">
        <v>3107</v>
      </c>
      <c r="G28" s="22">
        <v>4598028.99</v>
      </c>
      <c r="H28" s="22">
        <v>4138226.19</v>
      </c>
      <c r="I28" s="10" t="s">
        <v>2</v>
      </c>
      <c r="J28" s="11" t="s">
        <v>3490</v>
      </c>
      <c r="K28" s="81" t="s">
        <v>2</v>
      </c>
      <c r="L28" s="6" t="s">
        <v>2</v>
      </c>
      <c r="M28" s="12" t="s">
        <v>2</v>
      </c>
    </row>
    <row r="29" spans="1:13" x14ac:dyDescent="0.25">
      <c r="A29" s="27" t="s">
        <v>2379</v>
      </c>
      <c r="B29" s="6"/>
      <c r="C29" s="6"/>
      <c r="D29" s="6"/>
      <c r="E29" s="6"/>
      <c r="F29" s="6"/>
      <c r="G29" s="22">
        <f>SUM(G25:G28)</f>
        <v>8993540.9900000002</v>
      </c>
      <c r="H29" s="22">
        <f>SUM(H25:H28)</f>
        <v>5672688.2000000002</v>
      </c>
      <c r="I29" s="6"/>
      <c r="J29" s="6"/>
      <c r="K29" s="6"/>
      <c r="L29" s="6"/>
      <c r="M29" s="6"/>
    </row>
    <row r="30" spans="1:13" ht="15.75" x14ac:dyDescent="0.25">
      <c r="A30" s="245" t="s">
        <v>9</v>
      </c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</row>
    <row r="31" spans="1:13" ht="84" x14ac:dyDescent="0.25">
      <c r="A31" s="6" t="s">
        <v>11</v>
      </c>
      <c r="B31" s="7" t="s">
        <v>12</v>
      </c>
      <c r="C31" s="8">
        <v>66.5</v>
      </c>
      <c r="D31" s="13" t="s">
        <v>2299</v>
      </c>
      <c r="E31" s="81" t="s">
        <v>3474</v>
      </c>
      <c r="F31" s="81" t="s">
        <v>3475</v>
      </c>
      <c r="G31" s="22">
        <v>45000</v>
      </c>
      <c r="H31" s="22">
        <v>39000</v>
      </c>
      <c r="I31" s="10" t="s">
        <v>2</v>
      </c>
      <c r="J31" s="11" t="s">
        <v>3406</v>
      </c>
      <c r="K31" s="81" t="s">
        <v>2</v>
      </c>
      <c r="L31" s="6" t="s">
        <v>2</v>
      </c>
      <c r="M31" s="12" t="s">
        <v>2</v>
      </c>
    </row>
    <row r="32" spans="1:13" ht="60" x14ac:dyDescent="0.25">
      <c r="A32" s="6" t="s">
        <v>3085</v>
      </c>
      <c r="B32" s="7" t="s">
        <v>14</v>
      </c>
      <c r="C32" s="8" t="s">
        <v>2</v>
      </c>
      <c r="D32" s="28" t="s">
        <v>2</v>
      </c>
      <c r="E32" s="29" t="s">
        <v>2</v>
      </c>
      <c r="F32" s="28" t="s">
        <v>2</v>
      </c>
      <c r="G32" s="38">
        <v>133684</v>
      </c>
      <c r="H32" s="38">
        <v>20240.82</v>
      </c>
      <c r="I32" s="10" t="s">
        <v>2</v>
      </c>
      <c r="J32" s="11" t="s">
        <v>3405</v>
      </c>
      <c r="K32" s="81" t="s">
        <v>2</v>
      </c>
      <c r="L32" s="7" t="s">
        <v>2</v>
      </c>
      <c r="M32" s="12" t="s">
        <v>2</v>
      </c>
    </row>
    <row r="33" spans="1:13" ht="60" x14ac:dyDescent="0.25">
      <c r="A33" s="6" t="s">
        <v>3084</v>
      </c>
      <c r="B33" s="7" t="s">
        <v>14</v>
      </c>
      <c r="C33" s="8" t="s">
        <v>2</v>
      </c>
      <c r="D33" s="28" t="s">
        <v>2</v>
      </c>
      <c r="E33" s="29" t="s">
        <v>2</v>
      </c>
      <c r="F33" s="28" t="s">
        <v>2</v>
      </c>
      <c r="G33" s="38">
        <v>133684</v>
      </c>
      <c r="H33" s="38">
        <v>20240.82</v>
      </c>
      <c r="I33" s="10" t="s">
        <v>2</v>
      </c>
      <c r="J33" s="11" t="s">
        <v>3405</v>
      </c>
      <c r="K33" s="81" t="s">
        <v>2</v>
      </c>
      <c r="L33" s="7" t="s">
        <v>2</v>
      </c>
      <c r="M33" s="12" t="s">
        <v>2</v>
      </c>
    </row>
    <row r="34" spans="1:13" ht="64.5" customHeight="1" x14ac:dyDescent="0.25">
      <c r="A34" s="6" t="s">
        <v>3086</v>
      </c>
      <c r="B34" s="7" t="s">
        <v>14</v>
      </c>
      <c r="C34" s="8" t="s">
        <v>2</v>
      </c>
      <c r="D34" s="28" t="s">
        <v>2</v>
      </c>
      <c r="E34" s="29" t="s">
        <v>2</v>
      </c>
      <c r="F34" s="28" t="s">
        <v>2</v>
      </c>
      <c r="G34" s="38">
        <v>145350</v>
      </c>
      <c r="H34" s="38">
        <v>22013.5</v>
      </c>
      <c r="I34" s="10" t="s">
        <v>2</v>
      </c>
      <c r="J34" s="11" t="s">
        <v>3405</v>
      </c>
      <c r="K34" s="81" t="s">
        <v>2</v>
      </c>
      <c r="L34" s="7" t="s">
        <v>2</v>
      </c>
      <c r="M34" s="12" t="s">
        <v>2</v>
      </c>
    </row>
    <row r="35" spans="1:13" ht="63" customHeight="1" x14ac:dyDescent="0.25">
      <c r="A35" s="81" t="s">
        <v>3486</v>
      </c>
      <c r="B35" s="7" t="s">
        <v>14</v>
      </c>
      <c r="C35" s="8" t="s">
        <v>2</v>
      </c>
      <c r="D35" s="28" t="s">
        <v>2</v>
      </c>
      <c r="E35" s="29" t="s">
        <v>2</v>
      </c>
      <c r="F35" s="28" t="s">
        <v>2</v>
      </c>
      <c r="G35" s="38">
        <v>18743</v>
      </c>
      <c r="H35" s="38">
        <v>0</v>
      </c>
      <c r="I35" s="10" t="s">
        <v>2</v>
      </c>
      <c r="J35" s="11" t="s">
        <v>3405</v>
      </c>
      <c r="K35" s="81" t="s">
        <v>2</v>
      </c>
      <c r="L35" s="7" t="s">
        <v>2</v>
      </c>
      <c r="M35" s="12" t="s">
        <v>2</v>
      </c>
    </row>
    <row r="36" spans="1:13" ht="77.25" customHeight="1" x14ac:dyDescent="0.25">
      <c r="A36" s="6" t="s">
        <v>3087</v>
      </c>
      <c r="B36" s="7" t="s">
        <v>3088</v>
      </c>
      <c r="C36" s="8">
        <v>7360.1</v>
      </c>
      <c r="D36" s="31" t="s">
        <v>2</v>
      </c>
      <c r="E36" s="31" t="s">
        <v>2</v>
      </c>
      <c r="F36" s="31" t="s">
        <v>2</v>
      </c>
      <c r="G36" s="38">
        <v>12708651.9</v>
      </c>
      <c r="H36" s="38">
        <v>6984713.4199999999</v>
      </c>
      <c r="I36" s="10" t="s">
        <v>2</v>
      </c>
      <c r="J36" s="11" t="s">
        <v>3405</v>
      </c>
      <c r="K36" s="81" t="s">
        <v>2</v>
      </c>
      <c r="L36" s="81" t="s">
        <v>3476</v>
      </c>
      <c r="M36" s="12" t="s">
        <v>2</v>
      </c>
    </row>
    <row r="37" spans="1:13" ht="75.75" customHeight="1" x14ac:dyDescent="0.25">
      <c r="A37" s="6" t="s">
        <v>3089</v>
      </c>
      <c r="B37" s="7" t="s">
        <v>3088</v>
      </c>
      <c r="C37" s="8">
        <v>1421.7</v>
      </c>
      <c r="D37" s="31" t="s">
        <v>2</v>
      </c>
      <c r="E37" s="31" t="s">
        <v>2</v>
      </c>
      <c r="F37" s="31" t="s">
        <v>2</v>
      </c>
      <c r="G37" s="38">
        <v>648327</v>
      </c>
      <c r="H37" s="38">
        <v>294351.96000000002</v>
      </c>
      <c r="I37" s="10" t="s">
        <v>2</v>
      </c>
      <c r="J37" s="11" t="s">
        <v>3405</v>
      </c>
      <c r="K37" s="81" t="s">
        <v>2</v>
      </c>
      <c r="L37" s="81" t="s">
        <v>3476</v>
      </c>
      <c r="M37" s="12" t="s">
        <v>2</v>
      </c>
    </row>
    <row r="38" spans="1:13" ht="75" customHeight="1" x14ac:dyDescent="0.25">
      <c r="A38" s="6" t="s">
        <v>16</v>
      </c>
      <c r="B38" s="7" t="s">
        <v>3088</v>
      </c>
      <c r="C38" s="8">
        <v>0</v>
      </c>
      <c r="D38" s="31" t="s">
        <v>2</v>
      </c>
      <c r="E38" s="31" t="s">
        <v>2</v>
      </c>
      <c r="F38" s="31" t="s">
        <v>2</v>
      </c>
      <c r="G38" s="38">
        <v>548664</v>
      </c>
      <c r="H38" s="38">
        <v>62599.42</v>
      </c>
      <c r="I38" s="10" t="s">
        <v>2</v>
      </c>
      <c r="J38" s="11" t="s">
        <v>3405</v>
      </c>
      <c r="K38" s="81" t="s">
        <v>2</v>
      </c>
      <c r="L38" s="13" t="s">
        <v>2</v>
      </c>
      <c r="M38" s="12" t="s">
        <v>2</v>
      </c>
    </row>
    <row r="39" spans="1:13" ht="75.75" customHeight="1" x14ac:dyDescent="0.25">
      <c r="A39" s="6" t="s">
        <v>3090</v>
      </c>
      <c r="B39" s="7" t="s">
        <v>3088</v>
      </c>
      <c r="C39" s="8">
        <v>1626.6</v>
      </c>
      <c r="D39" s="31" t="s">
        <v>2</v>
      </c>
      <c r="E39" s="31" t="s">
        <v>2</v>
      </c>
      <c r="F39" s="31" t="s">
        <v>2</v>
      </c>
      <c r="G39" s="38">
        <v>310286</v>
      </c>
      <c r="H39" s="38">
        <v>35399.93</v>
      </c>
      <c r="I39" s="10" t="s">
        <v>2</v>
      </c>
      <c r="J39" s="11" t="s">
        <v>3405</v>
      </c>
      <c r="K39" s="81" t="s">
        <v>2</v>
      </c>
      <c r="L39" s="13" t="s">
        <v>2</v>
      </c>
      <c r="M39" s="12" t="s">
        <v>2</v>
      </c>
    </row>
    <row r="40" spans="1:13" ht="63.75" customHeight="1" x14ac:dyDescent="0.25">
      <c r="A40" s="6" t="s">
        <v>3091</v>
      </c>
      <c r="B40" s="7" t="s">
        <v>2545</v>
      </c>
      <c r="C40" s="8">
        <v>0</v>
      </c>
      <c r="D40" s="31" t="s">
        <v>2</v>
      </c>
      <c r="E40" s="31" t="s">
        <v>2</v>
      </c>
      <c r="F40" s="31" t="s">
        <v>2</v>
      </c>
      <c r="G40" s="38">
        <v>66350</v>
      </c>
      <c r="H40" s="38">
        <v>0</v>
      </c>
      <c r="I40" s="10" t="s">
        <v>2</v>
      </c>
      <c r="J40" s="11" t="s">
        <v>3405</v>
      </c>
      <c r="K40" s="81" t="s">
        <v>2</v>
      </c>
      <c r="L40" s="13" t="s">
        <v>2</v>
      </c>
      <c r="M40" s="12" t="s">
        <v>2</v>
      </c>
    </row>
    <row r="41" spans="1:13" ht="75" customHeight="1" x14ac:dyDescent="0.25">
      <c r="A41" s="81" t="s">
        <v>3487</v>
      </c>
      <c r="B41" s="7" t="s">
        <v>3088</v>
      </c>
      <c r="C41" s="8">
        <v>0</v>
      </c>
      <c r="D41" s="31" t="s">
        <v>2</v>
      </c>
      <c r="E41" s="31" t="s">
        <v>2</v>
      </c>
      <c r="F41" s="31" t="s">
        <v>2</v>
      </c>
      <c r="G41" s="38">
        <v>76079</v>
      </c>
      <c r="H41" s="38">
        <v>7676.99</v>
      </c>
      <c r="I41" s="10" t="s">
        <v>2</v>
      </c>
      <c r="J41" s="11" t="s">
        <v>3405</v>
      </c>
      <c r="K41" s="81" t="s">
        <v>2</v>
      </c>
      <c r="L41" s="13" t="s">
        <v>2</v>
      </c>
      <c r="M41" s="12" t="s">
        <v>2</v>
      </c>
    </row>
    <row r="42" spans="1:13" ht="77.25" customHeight="1" x14ac:dyDescent="0.25">
      <c r="A42" s="6" t="s">
        <v>2546</v>
      </c>
      <c r="B42" s="7" t="s">
        <v>3088</v>
      </c>
      <c r="C42" s="8">
        <v>2094</v>
      </c>
      <c r="D42" s="31" t="s">
        <v>2</v>
      </c>
      <c r="E42" s="31" t="s">
        <v>2</v>
      </c>
      <c r="F42" s="31" t="s">
        <v>2</v>
      </c>
      <c r="G42" s="38">
        <v>202257</v>
      </c>
      <c r="H42" s="38">
        <v>20416.63</v>
      </c>
      <c r="I42" s="10" t="s">
        <v>2</v>
      </c>
      <c r="J42" s="11" t="s">
        <v>3405</v>
      </c>
      <c r="K42" s="81" t="s">
        <v>2</v>
      </c>
      <c r="L42" s="13" t="s">
        <v>2</v>
      </c>
      <c r="M42" s="12" t="s">
        <v>2</v>
      </c>
    </row>
    <row r="43" spans="1:13" ht="77.25" customHeight="1" x14ac:dyDescent="0.25">
      <c r="A43" s="6" t="s">
        <v>2547</v>
      </c>
      <c r="B43" s="7" t="s">
        <v>3088</v>
      </c>
      <c r="C43" s="8" t="s">
        <v>2</v>
      </c>
      <c r="D43" s="31" t="s">
        <v>2</v>
      </c>
      <c r="E43" s="31" t="s">
        <v>2</v>
      </c>
      <c r="F43" s="31" t="s">
        <v>2</v>
      </c>
      <c r="G43" s="38">
        <v>619827</v>
      </c>
      <c r="H43" s="38">
        <v>62564.81</v>
      </c>
      <c r="I43" s="10" t="s">
        <v>2</v>
      </c>
      <c r="J43" s="11" t="s">
        <v>3405</v>
      </c>
      <c r="K43" s="81" t="s">
        <v>2</v>
      </c>
      <c r="L43" s="13" t="s">
        <v>2</v>
      </c>
      <c r="M43" s="12" t="s">
        <v>2</v>
      </c>
    </row>
    <row r="44" spans="1:13" ht="72" x14ac:dyDescent="0.25">
      <c r="A44" s="6" t="s">
        <v>17</v>
      </c>
      <c r="B44" s="7" t="s">
        <v>3088</v>
      </c>
      <c r="C44" s="8" t="s">
        <v>2</v>
      </c>
      <c r="D44" s="31" t="s">
        <v>2</v>
      </c>
      <c r="E44" s="31" t="s">
        <v>2</v>
      </c>
      <c r="F44" s="31" t="s">
        <v>2</v>
      </c>
      <c r="G44" s="38">
        <v>480750</v>
      </c>
      <c r="H44" s="38">
        <v>48529.440000000002</v>
      </c>
      <c r="I44" s="10" t="s">
        <v>2</v>
      </c>
      <c r="J44" s="11" t="s">
        <v>3405</v>
      </c>
      <c r="K44" s="81" t="s">
        <v>2</v>
      </c>
      <c r="L44" s="13" t="s">
        <v>2</v>
      </c>
      <c r="M44" s="12" t="s">
        <v>2</v>
      </c>
    </row>
    <row r="45" spans="1:13" ht="60" x14ac:dyDescent="0.25">
      <c r="A45" s="6" t="s">
        <v>2305</v>
      </c>
      <c r="B45" s="7" t="s">
        <v>2548</v>
      </c>
      <c r="C45" s="8">
        <v>6426</v>
      </c>
      <c r="D45" s="31" t="s">
        <v>2</v>
      </c>
      <c r="E45" s="31" t="s">
        <v>2</v>
      </c>
      <c r="F45" s="31" t="s">
        <v>2</v>
      </c>
      <c r="G45" s="38">
        <v>1126946</v>
      </c>
      <c r="H45" s="38">
        <v>0</v>
      </c>
      <c r="I45" s="10" t="s">
        <v>2</v>
      </c>
      <c r="J45" s="11" t="s">
        <v>3402</v>
      </c>
      <c r="K45" s="81" t="s">
        <v>2</v>
      </c>
      <c r="L45" s="13" t="s">
        <v>2</v>
      </c>
      <c r="M45" s="12" t="s">
        <v>2</v>
      </c>
    </row>
    <row r="46" spans="1:13" ht="60" x14ac:dyDescent="0.25">
      <c r="A46" s="6" t="s">
        <v>2308</v>
      </c>
      <c r="B46" s="7" t="s">
        <v>2548</v>
      </c>
      <c r="C46" s="8" t="s">
        <v>2</v>
      </c>
      <c r="D46" s="31" t="s">
        <v>2</v>
      </c>
      <c r="E46" s="31" t="s">
        <v>2</v>
      </c>
      <c r="F46" s="31" t="s">
        <v>2</v>
      </c>
      <c r="G46" s="38">
        <v>1218948</v>
      </c>
      <c r="H46" s="38">
        <v>49538.7</v>
      </c>
      <c r="I46" s="10" t="s">
        <v>2</v>
      </c>
      <c r="J46" s="11" t="s">
        <v>3402</v>
      </c>
      <c r="K46" s="81" t="s">
        <v>2</v>
      </c>
      <c r="L46" s="13" t="s">
        <v>2</v>
      </c>
      <c r="M46" s="12" t="s">
        <v>2</v>
      </c>
    </row>
    <row r="47" spans="1:13" ht="96" x14ac:dyDescent="0.25">
      <c r="A47" s="6" t="s">
        <v>2307</v>
      </c>
      <c r="B47" s="7" t="s">
        <v>2309</v>
      </c>
      <c r="C47" s="31" t="s">
        <v>2</v>
      </c>
      <c r="D47" s="31" t="s">
        <v>2</v>
      </c>
      <c r="E47" s="31" t="s">
        <v>2</v>
      </c>
      <c r="F47" s="31" t="s">
        <v>2</v>
      </c>
      <c r="G47" s="38">
        <v>1674696</v>
      </c>
      <c r="H47" s="38">
        <v>1020411.16</v>
      </c>
      <c r="I47" s="10" t="s">
        <v>2</v>
      </c>
      <c r="J47" s="11" t="s">
        <v>3488</v>
      </c>
      <c r="K47" s="81" t="s">
        <v>2</v>
      </c>
      <c r="L47" s="13" t="s">
        <v>2</v>
      </c>
      <c r="M47" s="12" t="s">
        <v>2</v>
      </c>
    </row>
    <row r="48" spans="1:13" ht="96" x14ac:dyDescent="0.25">
      <c r="A48" s="6" t="s">
        <v>19</v>
      </c>
      <c r="B48" s="7" t="s">
        <v>2309</v>
      </c>
      <c r="C48" s="31" t="s">
        <v>2</v>
      </c>
      <c r="D48" s="31" t="s">
        <v>2</v>
      </c>
      <c r="E48" s="31" t="s">
        <v>2</v>
      </c>
      <c r="F48" s="31" t="s">
        <v>2</v>
      </c>
      <c r="G48" s="38">
        <v>591449</v>
      </c>
      <c r="H48" s="38">
        <v>353649.68</v>
      </c>
      <c r="I48" s="10" t="s">
        <v>2</v>
      </c>
      <c r="J48" s="11" t="s">
        <v>3488</v>
      </c>
      <c r="K48" s="81" t="s">
        <v>2</v>
      </c>
      <c r="L48" s="13" t="s">
        <v>2</v>
      </c>
      <c r="M48" s="12" t="s">
        <v>2</v>
      </c>
    </row>
    <row r="49" spans="1:13" ht="99.75" customHeight="1" x14ac:dyDescent="0.25">
      <c r="A49" s="6" t="s">
        <v>20</v>
      </c>
      <c r="B49" s="7" t="s">
        <v>2309</v>
      </c>
      <c r="C49" s="31" t="s">
        <v>2</v>
      </c>
      <c r="D49" s="31" t="s">
        <v>2</v>
      </c>
      <c r="E49" s="31" t="s">
        <v>2</v>
      </c>
      <c r="F49" s="31" t="s">
        <v>2</v>
      </c>
      <c r="G49" s="38">
        <v>53799</v>
      </c>
      <c r="H49" s="38">
        <v>33173.64</v>
      </c>
      <c r="I49" s="10" t="s">
        <v>2</v>
      </c>
      <c r="J49" s="11" t="s">
        <v>3489</v>
      </c>
      <c r="K49" s="81" t="s">
        <v>2</v>
      </c>
      <c r="L49" s="13" t="s">
        <v>2</v>
      </c>
      <c r="M49" s="12" t="s">
        <v>2</v>
      </c>
    </row>
    <row r="50" spans="1:13" x14ac:dyDescent="0.25">
      <c r="A50" s="27" t="s">
        <v>2379</v>
      </c>
      <c r="B50" s="7"/>
      <c r="C50" s="31"/>
      <c r="D50" s="31"/>
      <c r="E50" s="31"/>
      <c r="F50" s="31"/>
      <c r="G50" s="38">
        <f>SUM(G31:G49)</f>
        <v>20803490.899999999</v>
      </c>
      <c r="H50" s="38">
        <f>SUM(H31:H49)</f>
        <v>9074520.9199999999</v>
      </c>
      <c r="I50" s="10"/>
      <c r="J50" s="11"/>
      <c r="K50" s="17"/>
      <c r="L50" s="13"/>
      <c r="M50" s="17"/>
    </row>
    <row r="51" spans="1:13" x14ac:dyDescent="0.25">
      <c r="A51" s="14" t="s">
        <v>2383</v>
      </c>
      <c r="B51" s="7"/>
      <c r="C51" s="31"/>
      <c r="D51" s="31"/>
      <c r="E51" s="31"/>
      <c r="F51" s="31"/>
      <c r="G51" s="69">
        <f>G29+G50</f>
        <v>29797031.890000001</v>
      </c>
      <c r="H51" s="69">
        <f>H29+H50</f>
        <v>14747209.120000001</v>
      </c>
      <c r="I51" s="10"/>
      <c r="J51" s="11"/>
      <c r="K51" s="17"/>
      <c r="L51" s="13"/>
      <c r="M51" s="17"/>
    </row>
    <row r="52" spans="1:13" ht="30" customHeight="1" x14ac:dyDescent="0.25">
      <c r="A52" s="243" t="s">
        <v>2381</v>
      </c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</row>
    <row r="53" spans="1:13" x14ac:dyDescent="0.25">
      <c r="A53" s="242" t="s">
        <v>5</v>
      </c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</row>
    <row r="54" spans="1:13" ht="72" x14ac:dyDescent="0.25">
      <c r="A54" s="6" t="s">
        <v>21</v>
      </c>
      <c r="B54" s="18" t="s">
        <v>22</v>
      </c>
      <c r="C54" s="19">
        <v>355.3</v>
      </c>
      <c r="D54" s="13" t="s">
        <v>2310</v>
      </c>
      <c r="E54" s="6" t="s">
        <v>3093</v>
      </c>
      <c r="F54" s="6" t="s">
        <v>3092</v>
      </c>
      <c r="G54" s="38">
        <v>339609.47</v>
      </c>
      <c r="H54" s="38">
        <v>0</v>
      </c>
      <c r="I54" s="10" t="s">
        <v>2</v>
      </c>
      <c r="J54" s="33" t="s">
        <v>2559</v>
      </c>
      <c r="K54" s="81" t="s">
        <v>2</v>
      </c>
      <c r="L54" s="81" t="s">
        <v>3450</v>
      </c>
      <c r="M54" s="12" t="s">
        <v>2</v>
      </c>
    </row>
    <row r="55" spans="1:13" ht="62.25" customHeight="1" x14ac:dyDescent="0.25">
      <c r="A55" s="6" t="s">
        <v>2549</v>
      </c>
      <c r="B55" s="18" t="s">
        <v>3000</v>
      </c>
      <c r="C55" s="19">
        <v>450.2</v>
      </c>
      <c r="D55" s="13" t="s">
        <v>3095</v>
      </c>
      <c r="E55" s="6" t="s">
        <v>3094</v>
      </c>
      <c r="F55" s="29" t="s">
        <v>2</v>
      </c>
      <c r="G55" s="38">
        <v>129753.15</v>
      </c>
      <c r="H55" s="38">
        <v>36513.39</v>
      </c>
      <c r="I55" s="10" t="s">
        <v>2</v>
      </c>
      <c r="J55" s="33" t="s">
        <v>2559</v>
      </c>
      <c r="K55" s="81" t="s">
        <v>2</v>
      </c>
      <c r="L55" s="13" t="s">
        <v>2</v>
      </c>
      <c r="M55" s="12" t="s">
        <v>2</v>
      </c>
    </row>
    <row r="56" spans="1:13" ht="63.75" customHeight="1" x14ac:dyDescent="0.25">
      <c r="A56" s="6" t="s">
        <v>2550</v>
      </c>
      <c r="B56" s="18" t="s">
        <v>3000</v>
      </c>
      <c r="C56" s="19">
        <v>154.80000000000001</v>
      </c>
      <c r="D56" s="13" t="s">
        <v>3001</v>
      </c>
      <c r="E56" s="6" t="s">
        <v>3096</v>
      </c>
      <c r="F56" s="29" t="s">
        <v>2</v>
      </c>
      <c r="G56" s="38">
        <v>123922.93</v>
      </c>
      <c r="H56" s="38">
        <v>782.3</v>
      </c>
      <c r="I56" s="10" t="s">
        <v>2</v>
      </c>
      <c r="J56" s="33" t="s">
        <v>2559</v>
      </c>
      <c r="K56" s="81" t="s">
        <v>2</v>
      </c>
      <c r="L56" s="13" t="s">
        <v>2</v>
      </c>
      <c r="M56" s="12" t="s">
        <v>2</v>
      </c>
    </row>
    <row r="57" spans="1:13" ht="75" customHeight="1" x14ac:dyDescent="0.25">
      <c r="A57" s="6" t="s">
        <v>26</v>
      </c>
      <c r="B57" s="18" t="s">
        <v>3000</v>
      </c>
      <c r="C57" s="19">
        <v>178.8</v>
      </c>
      <c r="D57" s="13" t="s">
        <v>2315</v>
      </c>
      <c r="E57" s="6" t="s">
        <v>3097</v>
      </c>
      <c r="F57" s="29" t="s">
        <v>2</v>
      </c>
      <c r="G57" s="38">
        <v>40672</v>
      </c>
      <c r="H57" s="38">
        <v>24606.91</v>
      </c>
      <c r="I57" s="10" t="s">
        <v>2</v>
      </c>
      <c r="J57" s="33" t="s">
        <v>2540</v>
      </c>
      <c r="K57" s="81" t="s">
        <v>2</v>
      </c>
      <c r="L57" s="13" t="s">
        <v>2</v>
      </c>
      <c r="M57" s="12" t="s">
        <v>2</v>
      </c>
    </row>
    <row r="58" spans="1:13" x14ac:dyDescent="0.25">
      <c r="A58" s="14" t="s">
        <v>2379</v>
      </c>
      <c r="B58" s="74"/>
      <c r="C58" s="24"/>
      <c r="D58" s="37"/>
      <c r="E58" s="25"/>
      <c r="F58" s="75"/>
      <c r="G58" s="69">
        <f>SUM(G54:G57)</f>
        <v>633957.55000000005</v>
      </c>
      <c r="H58" s="69">
        <f>SUM(H54:H57)</f>
        <v>61902.600000000006</v>
      </c>
      <c r="I58" s="10"/>
      <c r="J58" s="11"/>
      <c r="K58" s="17"/>
      <c r="L58" s="13"/>
      <c r="M58" s="17"/>
    </row>
    <row r="59" spans="1:13" x14ac:dyDescent="0.25">
      <c r="A59" s="242" t="s">
        <v>2389</v>
      </c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</row>
    <row r="60" spans="1:13" ht="66.75" customHeight="1" x14ac:dyDescent="0.25">
      <c r="A60" s="6" t="s">
        <v>2551</v>
      </c>
      <c r="B60" s="18" t="s">
        <v>3098</v>
      </c>
      <c r="C60" s="19">
        <v>191.1</v>
      </c>
      <c r="D60" s="13" t="s">
        <v>2311</v>
      </c>
      <c r="E60" s="6" t="s">
        <v>3099</v>
      </c>
      <c r="F60" s="6" t="s">
        <v>3100</v>
      </c>
      <c r="G60" s="22">
        <v>471590</v>
      </c>
      <c r="H60" s="22">
        <v>145939.69</v>
      </c>
      <c r="I60" s="10" t="s">
        <v>2</v>
      </c>
      <c r="J60" s="11" t="s">
        <v>3410</v>
      </c>
      <c r="K60" s="81" t="s">
        <v>2</v>
      </c>
      <c r="L60" s="6" t="s">
        <v>2</v>
      </c>
      <c r="M60" s="12" t="s">
        <v>2</v>
      </c>
    </row>
    <row r="61" spans="1:13" ht="72" x14ac:dyDescent="0.25">
      <c r="A61" s="6" t="s">
        <v>2553</v>
      </c>
      <c r="B61" s="18" t="s">
        <v>3098</v>
      </c>
      <c r="C61" s="6">
        <v>96.5</v>
      </c>
      <c r="D61" s="13" t="s">
        <v>2311</v>
      </c>
      <c r="E61" s="6" t="s">
        <v>2552</v>
      </c>
      <c r="F61" s="6" t="s">
        <v>3101</v>
      </c>
      <c r="G61" s="38">
        <v>407567.87</v>
      </c>
      <c r="H61" s="38">
        <v>115811.61</v>
      </c>
      <c r="I61" s="10" t="s">
        <v>2</v>
      </c>
      <c r="J61" s="11" t="s">
        <v>3409</v>
      </c>
      <c r="K61" s="81" t="s">
        <v>2</v>
      </c>
      <c r="L61" s="81" t="s">
        <v>3451</v>
      </c>
      <c r="M61" s="12" t="s">
        <v>2</v>
      </c>
    </row>
    <row r="62" spans="1:13" ht="89.25" customHeight="1" x14ac:dyDescent="0.25">
      <c r="A62" s="6" t="s">
        <v>23</v>
      </c>
      <c r="B62" s="6" t="s">
        <v>3102</v>
      </c>
      <c r="C62" s="19">
        <v>265.3</v>
      </c>
      <c r="D62" s="13" t="s">
        <v>2312</v>
      </c>
      <c r="E62" s="6" t="s">
        <v>3103</v>
      </c>
      <c r="F62" s="6" t="s">
        <v>3104</v>
      </c>
      <c r="G62" s="22">
        <v>177352</v>
      </c>
      <c r="H62" s="22">
        <v>0</v>
      </c>
      <c r="I62" s="10" t="s">
        <v>2</v>
      </c>
      <c r="J62" s="33" t="s">
        <v>2559</v>
      </c>
      <c r="K62" s="81" t="s">
        <v>2</v>
      </c>
      <c r="L62" s="13" t="s">
        <v>2</v>
      </c>
      <c r="M62" s="12" t="s">
        <v>2</v>
      </c>
    </row>
    <row r="63" spans="1:13" ht="62.25" customHeight="1" x14ac:dyDescent="0.25">
      <c r="A63" s="35" t="s">
        <v>24</v>
      </c>
      <c r="B63" s="6" t="s">
        <v>3105</v>
      </c>
      <c r="C63" s="19">
        <v>0</v>
      </c>
      <c r="D63" s="13" t="s">
        <v>2</v>
      </c>
      <c r="E63" s="29" t="s">
        <v>2</v>
      </c>
      <c r="F63" s="13" t="s">
        <v>2</v>
      </c>
      <c r="G63" s="22">
        <v>58190</v>
      </c>
      <c r="H63" s="22">
        <v>15916.12</v>
      </c>
      <c r="I63" s="10" t="s">
        <v>2</v>
      </c>
      <c r="J63" s="33" t="s">
        <v>2559</v>
      </c>
      <c r="K63" s="81" t="s">
        <v>2</v>
      </c>
      <c r="L63" s="13" t="s">
        <v>2</v>
      </c>
      <c r="M63" s="12" t="s">
        <v>2</v>
      </c>
    </row>
    <row r="64" spans="1:13" x14ac:dyDescent="0.25">
      <c r="A64" s="76" t="s">
        <v>2379</v>
      </c>
      <c r="B64" s="25"/>
      <c r="C64" s="24"/>
      <c r="D64" s="37"/>
      <c r="E64" s="75"/>
      <c r="F64" s="37"/>
      <c r="G64" s="68">
        <f>SUM(G60:G63)</f>
        <v>1114699.8700000001</v>
      </c>
      <c r="H64" s="68">
        <f>SUM(H60:H63)</f>
        <v>277667.42</v>
      </c>
      <c r="I64" s="20"/>
      <c r="J64" s="5"/>
      <c r="K64" s="65"/>
      <c r="L64" s="37"/>
      <c r="M64" s="65"/>
    </row>
    <row r="65" spans="1:13" x14ac:dyDescent="0.25">
      <c r="A65" s="246" t="s">
        <v>9</v>
      </c>
      <c r="B65" s="246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</row>
    <row r="66" spans="1:13" ht="72" x14ac:dyDescent="0.25">
      <c r="A66" s="79" t="s">
        <v>3355</v>
      </c>
      <c r="B66" s="6" t="s">
        <v>3002</v>
      </c>
      <c r="C66" s="19">
        <v>4300</v>
      </c>
      <c r="D66" s="13" t="s">
        <v>2313</v>
      </c>
      <c r="E66" s="6" t="s">
        <v>2555</v>
      </c>
      <c r="F66" s="6" t="s">
        <v>25</v>
      </c>
      <c r="G66" s="22">
        <v>1145763</v>
      </c>
      <c r="H66" s="22">
        <v>789303.21</v>
      </c>
      <c r="I66" s="10" t="s">
        <v>2</v>
      </c>
      <c r="J66" s="33" t="s">
        <v>3354</v>
      </c>
      <c r="K66" s="81" t="s">
        <v>2</v>
      </c>
      <c r="L66" s="13" t="s">
        <v>2</v>
      </c>
      <c r="M66" s="12" t="s">
        <v>2</v>
      </c>
    </row>
    <row r="67" spans="1:13" ht="60" x14ac:dyDescent="0.25">
      <c r="A67" s="79" t="s">
        <v>3356</v>
      </c>
      <c r="B67" s="6" t="s">
        <v>3002</v>
      </c>
      <c r="C67" s="8">
        <v>556</v>
      </c>
      <c r="D67" s="13" t="s">
        <v>2314</v>
      </c>
      <c r="E67" s="79" t="s">
        <v>2556</v>
      </c>
      <c r="F67" s="6" t="s">
        <v>2554</v>
      </c>
      <c r="G67" s="22">
        <v>148305</v>
      </c>
      <c r="H67" s="22">
        <v>102165.48</v>
      </c>
      <c r="I67" s="10" t="s">
        <v>2</v>
      </c>
      <c r="J67" s="33" t="s">
        <v>3354</v>
      </c>
      <c r="K67" s="81" t="s">
        <v>2</v>
      </c>
      <c r="L67" s="13" t="s">
        <v>2</v>
      </c>
      <c r="M67" s="12" t="s">
        <v>2</v>
      </c>
    </row>
    <row r="68" spans="1:13" ht="72" x14ac:dyDescent="0.25">
      <c r="A68" s="6" t="s">
        <v>2384</v>
      </c>
      <c r="B68" s="18" t="s">
        <v>2999</v>
      </c>
      <c r="C68" s="19">
        <v>324</v>
      </c>
      <c r="D68" s="6" t="s">
        <v>2</v>
      </c>
      <c r="E68" s="29" t="s">
        <v>2</v>
      </c>
      <c r="F68" s="29" t="s">
        <v>2</v>
      </c>
      <c r="G68" s="38">
        <v>420549.35</v>
      </c>
      <c r="H68" s="38">
        <v>261431.3</v>
      </c>
      <c r="I68" s="10" t="s">
        <v>2</v>
      </c>
      <c r="J68" s="11" t="s">
        <v>2268</v>
      </c>
      <c r="K68" s="81" t="s">
        <v>2</v>
      </c>
      <c r="L68" s="13" t="s">
        <v>2</v>
      </c>
      <c r="M68" s="12" t="s">
        <v>2</v>
      </c>
    </row>
    <row r="69" spans="1:13" ht="64.5" customHeight="1" x14ac:dyDescent="0.25">
      <c r="A69" s="6" t="s">
        <v>2386</v>
      </c>
      <c r="B69" s="18" t="s">
        <v>2999</v>
      </c>
      <c r="C69" s="19">
        <v>13.6</v>
      </c>
      <c r="D69" s="13" t="s">
        <v>2</v>
      </c>
      <c r="E69" s="29" t="s">
        <v>2</v>
      </c>
      <c r="F69" s="29" t="s">
        <v>2</v>
      </c>
      <c r="G69" s="38">
        <v>42.47</v>
      </c>
      <c r="H69" s="38">
        <v>0</v>
      </c>
      <c r="I69" s="10" t="s">
        <v>2</v>
      </c>
      <c r="J69" s="33" t="s">
        <v>2559</v>
      </c>
      <c r="K69" s="81" t="s">
        <v>2</v>
      </c>
      <c r="L69" s="13" t="s">
        <v>2</v>
      </c>
      <c r="M69" s="12" t="s">
        <v>2</v>
      </c>
    </row>
    <row r="70" spans="1:13" ht="62.25" customHeight="1" x14ac:dyDescent="0.25">
      <c r="A70" s="29" t="s">
        <v>2385</v>
      </c>
      <c r="B70" s="18" t="s">
        <v>2999</v>
      </c>
      <c r="C70" s="19">
        <v>6</v>
      </c>
      <c r="D70" s="13" t="s">
        <v>2</v>
      </c>
      <c r="E70" s="29" t="s">
        <v>2</v>
      </c>
      <c r="F70" s="29" t="s">
        <v>2</v>
      </c>
      <c r="G70" s="38">
        <v>3595.04</v>
      </c>
      <c r="H70" s="38">
        <v>0</v>
      </c>
      <c r="I70" s="10" t="s">
        <v>2</v>
      </c>
      <c r="J70" s="33" t="s">
        <v>2559</v>
      </c>
      <c r="K70" s="81" t="s">
        <v>2</v>
      </c>
      <c r="L70" s="13" t="s">
        <v>2</v>
      </c>
      <c r="M70" s="12" t="s">
        <v>2</v>
      </c>
    </row>
    <row r="71" spans="1:13" ht="64.5" customHeight="1" x14ac:dyDescent="0.25">
      <c r="A71" s="6" t="s">
        <v>2387</v>
      </c>
      <c r="B71" s="18" t="s">
        <v>2999</v>
      </c>
      <c r="C71" s="19">
        <v>746.8</v>
      </c>
      <c r="D71" s="13" t="s">
        <v>2</v>
      </c>
      <c r="E71" s="29" t="s">
        <v>2</v>
      </c>
      <c r="F71" s="29" t="s">
        <v>2</v>
      </c>
      <c r="G71" s="38">
        <v>101975.25</v>
      </c>
      <c r="H71" s="38">
        <v>0</v>
      </c>
      <c r="I71" s="10" t="s">
        <v>2</v>
      </c>
      <c r="J71" s="33" t="s">
        <v>2559</v>
      </c>
      <c r="K71" s="81" t="s">
        <v>2</v>
      </c>
      <c r="L71" s="13" t="s">
        <v>2</v>
      </c>
      <c r="M71" s="12" t="s">
        <v>2</v>
      </c>
    </row>
    <row r="72" spans="1:13" x14ac:dyDescent="0.25">
      <c r="A72" s="27" t="s">
        <v>2379</v>
      </c>
      <c r="B72" s="18"/>
      <c r="C72" s="19"/>
      <c r="D72" s="13"/>
      <c r="E72" s="29"/>
      <c r="F72" s="29"/>
      <c r="G72" s="38">
        <f>SUM(G66:G71)</f>
        <v>1820230.11</v>
      </c>
      <c r="H72" s="38">
        <f>SUM(H66:H71)</f>
        <v>1152899.99</v>
      </c>
      <c r="I72" s="10"/>
      <c r="J72" s="11"/>
      <c r="K72" s="17"/>
      <c r="L72" s="13"/>
      <c r="M72" s="17"/>
    </row>
    <row r="73" spans="1:13" x14ac:dyDescent="0.25">
      <c r="A73" s="14" t="s">
        <v>2383</v>
      </c>
      <c r="B73" s="18"/>
      <c r="C73" s="19"/>
      <c r="D73" s="13"/>
      <c r="E73" s="29"/>
      <c r="F73" s="29"/>
      <c r="G73" s="69">
        <f>G64+G58+G72</f>
        <v>3568887.5300000003</v>
      </c>
      <c r="H73" s="69">
        <f>H58+H64+H72</f>
        <v>1492470.01</v>
      </c>
      <c r="I73" s="10"/>
      <c r="J73" s="11"/>
      <c r="K73" s="17"/>
      <c r="L73" s="13"/>
      <c r="M73" s="17"/>
    </row>
    <row r="74" spans="1:13" ht="37.5" customHeight="1" x14ac:dyDescent="0.25">
      <c r="A74" s="247" t="s">
        <v>3567</v>
      </c>
      <c r="B74" s="247"/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</row>
    <row r="75" spans="1:13" ht="84" x14ac:dyDescent="0.25">
      <c r="A75" s="6" t="s">
        <v>3008</v>
      </c>
      <c r="B75" s="77" t="s">
        <v>3344</v>
      </c>
      <c r="C75" s="8">
        <v>1341.8</v>
      </c>
      <c r="D75" s="6" t="s">
        <v>2316</v>
      </c>
      <c r="E75" s="13" t="s">
        <v>3009</v>
      </c>
      <c r="F75" s="13" t="s">
        <v>3345</v>
      </c>
      <c r="G75" s="22">
        <v>148667</v>
      </c>
      <c r="H75" s="22">
        <v>18300.990000000002</v>
      </c>
      <c r="I75" s="10" t="s">
        <v>2</v>
      </c>
      <c r="J75" s="33" t="s">
        <v>3403</v>
      </c>
      <c r="K75" s="81" t="s">
        <v>2</v>
      </c>
      <c r="L75" s="81" t="s">
        <v>3477</v>
      </c>
      <c r="M75" s="12" t="s">
        <v>2</v>
      </c>
    </row>
    <row r="76" spans="1:13" x14ac:dyDescent="0.25">
      <c r="A76" s="14" t="s">
        <v>2383</v>
      </c>
      <c r="B76" s="4"/>
      <c r="C76" s="36"/>
      <c r="D76" s="25"/>
      <c r="E76" s="37"/>
      <c r="F76" s="37"/>
      <c r="G76" s="68">
        <f>SUM(G75)</f>
        <v>148667</v>
      </c>
      <c r="H76" s="68">
        <f>SUM(H75)</f>
        <v>18300.990000000002</v>
      </c>
      <c r="I76" s="10"/>
      <c r="J76" s="11"/>
      <c r="K76" s="17"/>
      <c r="L76" s="6"/>
      <c r="M76" s="17"/>
    </row>
    <row r="77" spans="1:13" ht="30" customHeight="1" x14ac:dyDescent="0.25">
      <c r="A77" s="248" t="s">
        <v>3568</v>
      </c>
      <c r="B77" s="248"/>
      <c r="C77" s="248"/>
      <c r="D77" s="248"/>
      <c r="E77" s="248"/>
      <c r="F77" s="248"/>
      <c r="G77" s="248"/>
      <c r="H77" s="248"/>
      <c r="I77" s="248"/>
      <c r="J77" s="248"/>
      <c r="K77" s="248"/>
      <c r="L77" s="248"/>
      <c r="M77" s="248"/>
    </row>
    <row r="78" spans="1:13" x14ac:dyDescent="0.25">
      <c r="A78" s="242" t="s">
        <v>5</v>
      </c>
      <c r="B78" s="242"/>
      <c r="C78" s="242"/>
      <c r="D78" s="242"/>
      <c r="E78" s="242"/>
      <c r="F78" s="242"/>
      <c r="G78" s="242"/>
      <c r="H78" s="242"/>
      <c r="I78" s="242"/>
      <c r="J78" s="242"/>
      <c r="K78" s="242"/>
      <c r="L78" s="242"/>
      <c r="M78" s="242"/>
    </row>
    <row r="79" spans="1:13" ht="191.25" customHeight="1" x14ac:dyDescent="0.25">
      <c r="A79" s="6" t="s">
        <v>27</v>
      </c>
      <c r="B79" s="6" t="s">
        <v>3108</v>
      </c>
      <c r="C79" s="8">
        <v>216.9</v>
      </c>
      <c r="D79" s="13" t="s">
        <v>3010</v>
      </c>
      <c r="E79" s="81" t="s">
        <v>3478</v>
      </c>
      <c r="F79" s="13" t="s">
        <v>2</v>
      </c>
      <c r="G79" s="22">
        <v>83772</v>
      </c>
      <c r="H79" s="22">
        <v>0</v>
      </c>
      <c r="I79" s="10" t="s">
        <v>2</v>
      </c>
      <c r="J79" s="33" t="s">
        <v>2559</v>
      </c>
      <c r="K79" s="81" t="s">
        <v>2</v>
      </c>
      <c r="L79" s="81" t="s">
        <v>2</v>
      </c>
      <c r="M79" s="81" t="s">
        <v>2</v>
      </c>
    </row>
    <row r="80" spans="1:13" ht="409.5" x14ac:dyDescent="0.25">
      <c r="A80" s="6" t="s">
        <v>3013</v>
      </c>
      <c r="B80" s="6" t="s">
        <v>3005</v>
      </c>
      <c r="C80" s="19">
        <v>809.8</v>
      </c>
      <c r="D80" s="13" t="s">
        <v>3011</v>
      </c>
      <c r="E80" s="6" t="s">
        <v>3004</v>
      </c>
      <c r="F80" s="13" t="s">
        <v>2</v>
      </c>
      <c r="G80" s="22">
        <v>237505.85</v>
      </c>
      <c r="H80" s="22">
        <v>7163.01</v>
      </c>
      <c r="I80" s="10" t="s">
        <v>2</v>
      </c>
      <c r="J80" s="33" t="s">
        <v>2559</v>
      </c>
      <c r="K80" s="81" t="s">
        <v>2</v>
      </c>
      <c r="L80" s="81" t="s">
        <v>2</v>
      </c>
      <c r="M80" s="81" t="s">
        <v>2</v>
      </c>
    </row>
    <row r="81" spans="1:13" ht="64.5" customHeight="1" x14ac:dyDescent="0.25">
      <c r="A81" s="6" t="s">
        <v>3109</v>
      </c>
      <c r="B81" s="6" t="s">
        <v>2999</v>
      </c>
      <c r="C81" s="19">
        <v>102.8</v>
      </c>
      <c r="D81" s="13" t="s">
        <v>2317</v>
      </c>
      <c r="E81" s="6" t="s">
        <v>3006</v>
      </c>
      <c r="F81" s="13" t="s">
        <v>2</v>
      </c>
      <c r="G81" s="22">
        <v>82295.070000000007</v>
      </c>
      <c r="H81" s="22">
        <v>0</v>
      </c>
      <c r="I81" s="10" t="s">
        <v>2</v>
      </c>
      <c r="J81" s="33" t="s">
        <v>2559</v>
      </c>
      <c r="K81" s="81" t="s">
        <v>2</v>
      </c>
      <c r="L81" s="81" t="s">
        <v>2</v>
      </c>
      <c r="M81" s="81" t="s">
        <v>2</v>
      </c>
    </row>
    <row r="82" spans="1:13" ht="66.75" customHeight="1" x14ac:dyDescent="0.25">
      <c r="A82" s="6" t="s">
        <v>28</v>
      </c>
      <c r="B82" s="6" t="s">
        <v>2999</v>
      </c>
      <c r="C82" s="19">
        <v>28.1</v>
      </c>
      <c r="D82" s="13" t="s">
        <v>2318</v>
      </c>
      <c r="E82" s="6" t="s">
        <v>3003</v>
      </c>
      <c r="F82" s="13" t="s">
        <v>2</v>
      </c>
      <c r="G82" s="22">
        <v>6392</v>
      </c>
      <c r="H82" s="22">
        <v>3866.81</v>
      </c>
      <c r="I82" s="10" t="s">
        <v>2</v>
      </c>
      <c r="J82" s="33" t="s">
        <v>2559</v>
      </c>
      <c r="K82" s="81" t="s">
        <v>2</v>
      </c>
      <c r="L82" s="81" t="s">
        <v>2</v>
      </c>
      <c r="M82" s="81" t="s">
        <v>2</v>
      </c>
    </row>
    <row r="83" spans="1:13" ht="126" customHeight="1" x14ac:dyDescent="0.25">
      <c r="A83" s="6" t="s">
        <v>3110</v>
      </c>
      <c r="B83" s="6" t="s">
        <v>2999</v>
      </c>
      <c r="C83" s="19">
        <v>288.5</v>
      </c>
      <c r="D83" s="13" t="s">
        <v>3012</v>
      </c>
      <c r="E83" s="81" t="s">
        <v>3479</v>
      </c>
      <c r="F83" s="13" t="s">
        <v>2</v>
      </c>
      <c r="G83" s="22">
        <v>307017.7</v>
      </c>
      <c r="H83" s="22">
        <v>31966.97</v>
      </c>
      <c r="I83" s="10" t="s">
        <v>2</v>
      </c>
      <c r="J83" s="33" t="s">
        <v>2559</v>
      </c>
      <c r="K83" s="81" t="s">
        <v>2</v>
      </c>
      <c r="L83" s="81" t="s">
        <v>2</v>
      </c>
      <c r="M83" s="81" t="s">
        <v>2</v>
      </c>
    </row>
    <row r="84" spans="1:13" ht="197.25" customHeight="1" x14ac:dyDescent="0.25">
      <c r="A84" s="6" t="s">
        <v>3111</v>
      </c>
      <c r="B84" s="6" t="s">
        <v>2999</v>
      </c>
      <c r="C84" s="19">
        <v>70.400000000000006</v>
      </c>
      <c r="D84" s="13" t="s">
        <v>2319</v>
      </c>
      <c r="E84" s="81" t="s">
        <v>3480</v>
      </c>
      <c r="F84" s="13" t="s">
        <v>2</v>
      </c>
      <c r="G84" s="22">
        <v>104361</v>
      </c>
      <c r="H84" s="22">
        <v>39658.120000000003</v>
      </c>
      <c r="I84" s="10" t="s">
        <v>2</v>
      </c>
      <c r="J84" s="33" t="s">
        <v>2559</v>
      </c>
      <c r="K84" s="81" t="s">
        <v>2</v>
      </c>
      <c r="L84" s="81" t="s">
        <v>2</v>
      </c>
      <c r="M84" s="81" t="s">
        <v>2</v>
      </c>
    </row>
    <row r="85" spans="1:13" ht="123.75" customHeight="1" x14ac:dyDescent="0.25">
      <c r="A85" s="6" t="s">
        <v>29</v>
      </c>
      <c r="B85" s="6" t="s">
        <v>2999</v>
      </c>
      <c r="C85" s="19">
        <v>126.6</v>
      </c>
      <c r="D85" s="13" t="s">
        <v>2320</v>
      </c>
      <c r="E85" s="6" t="s">
        <v>3007</v>
      </c>
      <c r="F85" s="13" t="s">
        <v>2</v>
      </c>
      <c r="G85" s="22">
        <v>140645.5</v>
      </c>
      <c r="H85" s="22">
        <v>0</v>
      </c>
      <c r="I85" s="10" t="s">
        <v>2</v>
      </c>
      <c r="J85" s="33" t="s">
        <v>2559</v>
      </c>
      <c r="K85" s="81" t="s">
        <v>2</v>
      </c>
      <c r="L85" s="81" t="s">
        <v>2</v>
      </c>
      <c r="M85" s="81" t="s">
        <v>2</v>
      </c>
    </row>
    <row r="86" spans="1:13" x14ac:dyDescent="0.25">
      <c r="A86" s="27" t="s">
        <v>2379</v>
      </c>
      <c r="B86" s="6"/>
      <c r="C86" s="19"/>
      <c r="D86" s="13"/>
      <c r="E86" s="6"/>
      <c r="F86" s="13"/>
      <c r="G86" s="22">
        <f>SUM(G79:G85)</f>
        <v>961989.12</v>
      </c>
      <c r="H86" s="22">
        <f>SUM(H79:H85)</f>
        <v>82654.91</v>
      </c>
      <c r="I86" s="10"/>
      <c r="J86" s="11"/>
      <c r="K86" s="17"/>
      <c r="L86" s="13"/>
      <c r="M86" s="17"/>
    </row>
    <row r="87" spans="1:13" x14ac:dyDescent="0.25">
      <c r="A87" s="244" t="s">
        <v>9</v>
      </c>
      <c r="B87" s="244"/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4"/>
    </row>
    <row r="88" spans="1:13" ht="60" x14ac:dyDescent="0.25">
      <c r="A88" s="6" t="s">
        <v>2321</v>
      </c>
      <c r="B88" s="6" t="s">
        <v>2999</v>
      </c>
      <c r="C88" s="19">
        <v>50</v>
      </c>
      <c r="D88" s="13" t="s">
        <v>2</v>
      </c>
      <c r="E88" s="13" t="s">
        <v>2</v>
      </c>
      <c r="F88" s="13" t="s">
        <v>2</v>
      </c>
      <c r="G88" s="21">
        <v>85509</v>
      </c>
      <c r="H88" s="21">
        <v>52729.86</v>
      </c>
      <c r="I88" s="10" t="s">
        <v>2</v>
      </c>
      <c r="J88" s="33" t="s">
        <v>2559</v>
      </c>
      <c r="K88" s="81" t="s">
        <v>2</v>
      </c>
      <c r="L88" s="81" t="s">
        <v>2</v>
      </c>
      <c r="M88" s="81" t="s">
        <v>2</v>
      </c>
    </row>
    <row r="89" spans="1:13" x14ac:dyDescent="0.25">
      <c r="A89" s="27" t="s">
        <v>2379</v>
      </c>
      <c r="B89" s="6"/>
      <c r="C89" s="19"/>
      <c r="D89" s="13"/>
      <c r="E89" s="13"/>
      <c r="F89" s="13"/>
      <c r="G89" s="21">
        <f>SUM(G88)</f>
        <v>85509</v>
      </c>
      <c r="H89" s="21">
        <f>SUM(H88)</f>
        <v>52729.86</v>
      </c>
      <c r="I89" s="10"/>
      <c r="J89" s="11"/>
      <c r="K89" s="17"/>
      <c r="L89" s="13"/>
      <c r="M89" s="17"/>
    </row>
    <row r="90" spans="1:13" x14ac:dyDescent="0.25">
      <c r="A90" s="14" t="s">
        <v>2383</v>
      </c>
      <c r="B90" s="6"/>
      <c r="C90" s="19"/>
      <c r="D90" s="13"/>
      <c r="E90" s="13"/>
      <c r="F90" s="13"/>
      <c r="G90" s="26">
        <f>G86+G89</f>
        <v>1047498.12</v>
      </c>
      <c r="H90" s="26">
        <f>H86+H89</f>
        <v>135384.77000000002</v>
      </c>
      <c r="I90" s="10"/>
      <c r="J90" s="11"/>
      <c r="K90" s="17"/>
      <c r="L90" s="13"/>
      <c r="M90" s="17"/>
    </row>
    <row r="91" spans="1:13" ht="36" customHeight="1" x14ac:dyDescent="0.25">
      <c r="A91" s="248" t="s">
        <v>3569</v>
      </c>
      <c r="B91" s="248"/>
      <c r="C91" s="248"/>
      <c r="D91" s="248"/>
      <c r="E91" s="248"/>
      <c r="F91" s="248"/>
      <c r="G91" s="248"/>
      <c r="H91" s="248"/>
      <c r="I91" s="248"/>
      <c r="J91" s="248"/>
      <c r="K91" s="248"/>
      <c r="L91" s="248"/>
      <c r="M91" s="248"/>
    </row>
    <row r="92" spans="1:13" x14ac:dyDescent="0.25">
      <c r="A92" s="253" t="s">
        <v>5</v>
      </c>
      <c r="B92" s="253"/>
      <c r="C92" s="253"/>
      <c r="D92" s="253"/>
      <c r="E92" s="253"/>
      <c r="F92" s="253"/>
      <c r="G92" s="253"/>
      <c r="H92" s="253"/>
      <c r="I92" s="253"/>
      <c r="J92" s="253"/>
      <c r="K92" s="253"/>
      <c r="L92" s="253"/>
      <c r="M92" s="253"/>
    </row>
    <row r="93" spans="1:13" ht="69.75" customHeight="1" x14ac:dyDescent="0.25">
      <c r="A93" s="6" t="s">
        <v>2322</v>
      </c>
      <c r="B93" s="82" t="s">
        <v>3513</v>
      </c>
      <c r="C93" s="8">
        <v>915.8</v>
      </c>
      <c r="D93" s="13" t="s">
        <v>2323</v>
      </c>
      <c r="E93" s="13" t="s">
        <v>3128</v>
      </c>
      <c r="F93" s="13" t="s">
        <v>2</v>
      </c>
      <c r="G93" s="38">
        <v>432494.81</v>
      </c>
      <c r="H93" s="30">
        <v>0</v>
      </c>
      <c r="I93" s="10" t="s">
        <v>2</v>
      </c>
      <c r="J93" s="33" t="s">
        <v>3378</v>
      </c>
      <c r="K93" s="81" t="s">
        <v>2</v>
      </c>
      <c r="L93" s="81" t="s">
        <v>2</v>
      </c>
      <c r="M93" s="81" t="s">
        <v>2</v>
      </c>
    </row>
    <row r="94" spans="1:13" ht="68.25" customHeight="1" x14ac:dyDescent="0.25">
      <c r="A94" s="6" t="s">
        <v>30</v>
      </c>
      <c r="B94" s="82" t="s">
        <v>3513</v>
      </c>
      <c r="C94" s="8">
        <v>229.9</v>
      </c>
      <c r="D94" s="13" t="s">
        <v>2324</v>
      </c>
      <c r="E94" s="13" t="s">
        <v>3129</v>
      </c>
      <c r="F94" s="13" t="s">
        <v>3130</v>
      </c>
      <c r="G94" s="38">
        <v>455281.3</v>
      </c>
      <c r="H94" s="30">
        <v>313288.52</v>
      </c>
      <c r="I94" s="10" t="s">
        <v>2</v>
      </c>
      <c r="J94" s="33" t="s">
        <v>3378</v>
      </c>
      <c r="K94" s="81" t="s">
        <v>2</v>
      </c>
      <c r="L94" s="81" t="s">
        <v>2</v>
      </c>
      <c r="M94" s="81" t="s">
        <v>2</v>
      </c>
    </row>
    <row r="95" spans="1:13" ht="68.25" customHeight="1" x14ac:dyDescent="0.25">
      <c r="A95" s="6" t="s">
        <v>31</v>
      </c>
      <c r="B95" s="82" t="s">
        <v>3513</v>
      </c>
      <c r="C95" s="8">
        <v>80.099999999999994</v>
      </c>
      <c r="D95" s="13" t="s">
        <v>2325</v>
      </c>
      <c r="E95" s="13" t="s">
        <v>3127</v>
      </c>
      <c r="F95" s="13" t="s">
        <v>2</v>
      </c>
      <c r="G95" s="38">
        <v>202708</v>
      </c>
      <c r="H95" s="30">
        <v>134254.75</v>
      </c>
      <c r="I95" s="10" t="s">
        <v>2</v>
      </c>
      <c r="J95" s="33" t="s">
        <v>3378</v>
      </c>
      <c r="K95" s="81" t="s">
        <v>2</v>
      </c>
      <c r="L95" s="81" t="s">
        <v>2</v>
      </c>
      <c r="M95" s="81" t="s">
        <v>2</v>
      </c>
    </row>
    <row r="96" spans="1:13" ht="71.25" customHeight="1" x14ac:dyDescent="0.25">
      <c r="A96" s="6" t="s">
        <v>32</v>
      </c>
      <c r="B96" s="82" t="s">
        <v>3513</v>
      </c>
      <c r="C96" s="8">
        <v>60.6</v>
      </c>
      <c r="D96" s="13" t="s">
        <v>2326</v>
      </c>
      <c r="E96" s="13" t="s">
        <v>3131</v>
      </c>
      <c r="F96" s="13" t="s">
        <v>3132</v>
      </c>
      <c r="G96" s="38">
        <v>109245.17</v>
      </c>
      <c r="H96" s="30">
        <v>45145.63</v>
      </c>
      <c r="I96" s="10" t="s">
        <v>2</v>
      </c>
      <c r="J96" s="33" t="s">
        <v>3378</v>
      </c>
      <c r="K96" s="81" t="s">
        <v>2</v>
      </c>
      <c r="L96" s="81" t="s">
        <v>2</v>
      </c>
      <c r="M96" s="81" t="s">
        <v>2</v>
      </c>
    </row>
    <row r="97" spans="1:13" ht="70.5" customHeight="1" x14ac:dyDescent="0.25">
      <c r="A97" s="6" t="s">
        <v>2328</v>
      </c>
      <c r="B97" s="82" t="s">
        <v>3513</v>
      </c>
      <c r="C97" s="8">
        <v>33.6</v>
      </c>
      <c r="D97" s="13" t="s">
        <v>2327</v>
      </c>
      <c r="E97" s="13" t="s">
        <v>3133</v>
      </c>
      <c r="F97" s="13" t="s">
        <v>3134</v>
      </c>
      <c r="G97" s="38">
        <v>89413.84</v>
      </c>
      <c r="H97" s="30">
        <v>49585.01</v>
      </c>
      <c r="I97" s="10" t="s">
        <v>2</v>
      </c>
      <c r="J97" s="33" t="s">
        <v>3378</v>
      </c>
      <c r="K97" s="81" t="s">
        <v>2</v>
      </c>
      <c r="L97" s="81" t="s">
        <v>2</v>
      </c>
      <c r="M97" s="81" t="s">
        <v>2</v>
      </c>
    </row>
    <row r="98" spans="1:13" ht="247.5" customHeight="1" x14ac:dyDescent="0.25">
      <c r="A98" s="39" t="s">
        <v>2618</v>
      </c>
      <c r="B98" s="82" t="s">
        <v>3513</v>
      </c>
      <c r="C98" s="8">
        <v>723.6</v>
      </c>
      <c r="D98" s="13" t="s">
        <v>2329</v>
      </c>
      <c r="E98" s="13" t="s">
        <v>3481</v>
      </c>
      <c r="F98" s="13" t="s">
        <v>3112</v>
      </c>
      <c r="G98" s="38">
        <v>165059.1</v>
      </c>
      <c r="H98" s="30">
        <v>48487.05</v>
      </c>
      <c r="I98" s="10" t="s">
        <v>2</v>
      </c>
      <c r="J98" s="33" t="s">
        <v>3378</v>
      </c>
      <c r="K98" s="81" t="s">
        <v>2</v>
      </c>
      <c r="L98" s="81" t="s">
        <v>2</v>
      </c>
      <c r="M98" s="81" t="s">
        <v>2</v>
      </c>
    </row>
    <row r="99" spans="1:13" ht="144" x14ac:dyDescent="0.25">
      <c r="A99" s="6" t="s">
        <v>33</v>
      </c>
      <c r="B99" s="7" t="s">
        <v>3113</v>
      </c>
      <c r="C99" s="8">
        <v>411.9</v>
      </c>
      <c r="D99" s="13" t="s">
        <v>2330</v>
      </c>
      <c r="E99" s="13" t="s">
        <v>2626</v>
      </c>
      <c r="F99" s="13">
        <f ca="1">-A:M</f>
        <v>0</v>
      </c>
      <c r="G99" s="38">
        <v>77830.5</v>
      </c>
      <c r="H99" s="30">
        <v>22858.52</v>
      </c>
      <c r="I99" s="10" t="s">
        <v>2</v>
      </c>
      <c r="J99" s="33" t="s">
        <v>3378</v>
      </c>
      <c r="K99" s="81" t="s">
        <v>2</v>
      </c>
      <c r="L99" s="81" t="s">
        <v>2</v>
      </c>
      <c r="M99" s="81" t="s">
        <v>2</v>
      </c>
    </row>
    <row r="100" spans="1:13" ht="63" customHeight="1" x14ac:dyDescent="0.25">
      <c r="A100" s="6" t="s">
        <v>2619</v>
      </c>
      <c r="B100" s="82" t="s">
        <v>3513</v>
      </c>
      <c r="C100" s="8">
        <v>45.9</v>
      </c>
      <c r="D100" s="13" t="s">
        <v>2331</v>
      </c>
      <c r="E100" s="13" t="s">
        <v>3135</v>
      </c>
      <c r="F100" s="13" t="s">
        <v>3136</v>
      </c>
      <c r="G100" s="38">
        <v>36070</v>
      </c>
      <c r="H100" s="30">
        <v>16529.54</v>
      </c>
      <c r="I100" s="10" t="s">
        <v>2</v>
      </c>
      <c r="J100" s="33" t="s">
        <v>3378</v>
      </c>
      <c r="K100" s="81" t="s">
        <v>2</v>
      </c>
      <c r="L100" s="81" t="s">
        <v>2</v>
      </c>
      <c r="M100" s="81" t="s">
        <v>2</v>
      </c>
    </row>
    <row r="101" spans="1:13" ht="63" customHeight="1" x14ac:dyDescent="0.25">
      <c r="A101" s="6" t="s">
        <v>34</v>
      </c>
      <c r="B101" s="7" t="s">
        <v>35</v>
      </c>
      <c r="C101" s="8">
        <v>466.9</v>
      </c>
      <c r="D101" s="13" t="s">
        <v>2332</v>
      </c>
      <c r="E101" s="13" t="s">
        <v>3126</v>
      </c>
      <c r="F101" s="13" t="s">
        <v>3125</v>
      </c>
      <c r="G101" s="38">
        <v>318878.68</v>
      </c>
      <c r="H101" s="30">
        <v>87175.25</v>
      </c>
      <c r="I101" s="10" t="s">
        <v>2</v>
      </c>
      <c r="J101" s="33" t="s">
        <v>3378</v>
      </c>
      <c r="K101" s="81" t="s">
        <v>2</v>
      </c>
      <c r="L101" s="81" t="s">
        <v>2</v>
      </c>
      <c r="M101" s="81" t="s">
        <v>2</v>
      </c>
    </row>
    <row r="102" spans="1:13" ht="64.5" customHeight="1" x14ac:dyDescent="0.25">
      <c r="A102" s="6" t="s">
        <v>36</v>
      </c>
      <c r="B102" s="7" t="s">
        <v>35</v>
      </c>
      <c r="C102" s="8">
        <v>139.19999999999999</v>
      </c>
      <c r="D102" s="13" t="s">
        <v>2333</v>
      </c>
      <c r="E102" s="13" t="s">
        <v>3124</v>
      </c>
      <c r="F102" s="13" t="s">
        <v>3123</v>
      </c>
      <c r="G102" s="38">
        <v>208886.88</v>
      </c>
      <c r="H102" s="30">
        <v>31768.46</v>
      </c>
      <c r="I102" s="10" t="s">
        <v>2</v>
      </c>
      <c r="J102" s="33" t="s">
        <v>3378</v>
      </c>
      <c r="K102" s="81" t="s">
        <v>2</v>
      </c>
      <c r="L102" s="81" t="s">
        <v>2</v>
      </c>
      <c r="M102" s="81" t="s">
        <v>2</v>
      </c>
    </row>
    <row r="103" spans="1:13" ht="60" x14ac:dyDescent="0.25">
      <c r="A103" s="6" t="s">
        <v>3114</v>
      </c>
      <c r="B103" s="7" t="s">
        <v>35</v>
      </c>
      <c r="C103" s="8">
        <v>405.5</v>
      </c>
      <c r="D103" s="13" t="s">
        <v>2334</v>
      </c>
      <c r="E103" s="13" t="s">
        <v>3121</v>
      </c>
      <c r="F103" s="13" t="s">
        <v>3122</v>
      </c>
      <c r="G103" s="38">
        <v>498784.63</v>
      </c>
      <c r="H103" s="30">
        <v>72740.53</v>
      </c>
      <c r="I103" s="10" t="s">
        <v>2</v>
      </c>
      <c r="J103" s="33" t="s">
        <v>3378</v>
      </c>
      <c r="K103" s="81" t="s">
        <v>2</v>
      </c>
      <c r="L103" s="81" t="s">
        <v>2</v>
      </c>
      <c r="M103" s="81" t="s">
        <v>2</v>
      </c>
    </row>
    <row r="104" spans="1:13" ht="60" x14ac:dyDescent="0.25">
      <c r="A104" s="6" t="s">
        <v>3115</v>
      </c>
      <c r="B104" s="7" t="s">
        <v>35</v>
      </c>
      <c r="C104" s="8">
        <v>270.8</v>
      </c>
      <c r="D104" s="13" t="s">
        <v>2335</v>
      </c>
      <c r="E104" s="13" t="s">
        <v>3119</v>
      </c>
      <c r="F104" s="13" t="s">
        <v>3120</v>
      </c>
      <c r="G104" s="38">
        <v>227125.15</v>
      </c>
      <c r="H104" s="30">
        <v>33111.93</v>
      </c>
      <c r="I104" s="10" t="s">
        <v>2</v>
      </c>
      <c r="J104" s="33" t="s">
        <v>3378</v>
      </c>
      <c r="K104" s="81" t="s">
        <v>2</v>
      </c>
      <c r="L104" s="81" t="s">
        <v>2</v>
      </c>
      <c r="M104" s="81" t="s">
        <v>2</v>
      </c>
    </row>
    <row r="105" spans="1:13" ht="60" x14ac:dyDescent="0.25">
      <c r="A105" s="6" t="s">
        <v>3116</v>
      </c>
      <c r="B105" s="7" t="s">
        <v>35</v>
      </c>
      <c r="C105" s="8">
        <v>104.5</v>
      </c>
      <c r="D105" s="13" t="s">
        <v>2336</v>
      </c>
      <c r="E105" s="13" t="s">
        <v>3117</v>
      </c>
      <c r="F105" s="13" t="s">
        <v>3118</v>
      </c>
      <c r="G105" s="38">
        <v>105101.05</v>
      </c>
      <c r="H105" s="30">
        <v>15327.29</v>
      </c>
      <c r="I105" s="10" t="s">
        <v>2</v>
      </c>
      <c r="J105" s="33" t="s">
        <v>3378</v>
      </c>
      <c r="K105" s="81" t="s">
        <v>2</v>
      </c>
      <c r="L105" s="81" t="s">
        <v>2</v>
      </c>
      <c r="M105" s="81" t="s">
        <v>2</v>
      </c>
    </row>
    <row r="106" spans="1:13" ht="60" x14ac:dyDescent="0.25">
      <c r="A106" s="6" t="s">
        <v>2338</v>
      </c>
      <c r="B106" s="7" t="s">
        <v>3141</v>
      </c>
      <c r="C106" s="8">
        <v>130.6</v>
      </c>
      <c r="D106" s="13" t="s">
        <v>2337</v>
      </c>
      <c r="E106" s="13" t="s">
        <v>3137</v>
      </c>
      <c r="F106" s="13" t="s">
        <v>3138</v>
      </c>
      <c r="G106" s="38">
        <v>56343.13</v>
      </c>
      <c r="H106" s="30">
        <v>16903.27</v>
      </c>
      <c r="I106" s="10" t="s">
        <v>2</v>
      </c>
      <c r="J106" s="33" t="s">
        <v>3378</v>
      </c>
      <c r="K106" s="81" t="s">
        <v>2</v>
      </c>
      <c r="L106" s="81" t="s">
        <v>2</v>
      </c>
      <c r="M106" s="81" t="s">
        <v>2</v>
      </c>
    </row>
    <row r="107" spans="1:13" ht="60" x14ac:dyDescent="0.25">
      <c r="A107" s="6" t="s">
        <v>2339</v>
      </c>
      <c r="B107" s="7" t="s">
        <v>3140</v>
      </c>
      <c r="C107" s="8">
        <v>309.5</v>
      </c>
      <c r="D107" s="13" t="s">
        <v>2341</v>
      </c>
      <c r="E107" s="13" t="s">
        <v>3139</v>
      </c>
      <c r="F107" s="13" t="s">
        <v>2</v>
      </c>
      <c r="G107" s="38">
        <v>986253.68</v>
      </c>
      <c r="H107" s="30">
        <v>266824.01</v>
      </c>
      <c r="I107" s="10" t="s">
        <v>2</v>
      </c>
      <c r="J107" s="33" t="s">
        <v>3378</v>
      </c>
      <c r="K107" s="81" t="s">
        <v>2</v>
      </c>
      <c r="L107" s="81" t="s">
        <v>2</v>
      </c>
      <c r="M107" s="81" t="s">
        <v>2</v>
      </c>
    </row>
    <row r="108" spans="1:13" ht="60" x14ac:dyDescent="0.25">
      <c r="A108" s="6" t="s">
        <v>2340</v>
      </c>
      <c r="B108" s="7" t="s">
        <v>3142</v>
      </c>
      <c r="C108" s="8">
        <v>33.700000000000003</v>
      </c>
      <c r="D108" s="13" t="s">
        <v>2342</v>
      </c>
      <c r="E108" s="13" t="s">
        <v>3143</v>
      </c>
      <c r="F108" s="13" t="s">
        <v>2</v>
      </c>
      <c r="G108" s="38">
        <v>56092</v>
      </c>
      <c r="H108" s="30">
        <v>25397.43</v>
      </c>
      <c r="I108" s="10" t="s">
        <v>2</v>
      </c>
      <c r="J108" s="33" t="s">
        <v>3378</v>
      </c>
      <c r="K108" s="81" t="s">
        <v>2</v>
      </c>
      <c r="L108" s="81" t="s">
        <v>2</v>
      </c>
      <c r="M108" s="81" t="s">
        <v>2</v>
      </c>
    </row>
    <row r="109" spans="1:13" ht="60" x14ac:dyDescent="0.25">
      <c r="A109" s="6" t="s">
        <v>2343</v>
      </c>
      <c r="B109" s="7" t="s">
        <v>2620</v>
      </c>
      <c r="C109" s="8">
        <v>7.6</v>
      </c>
      <c r="D109" s="13" t="s">
        <v>2345</v>
      </c>
      <c r="E109" s="13" t="s">
        <v>3144</v>
      </c>
      <c r="F109" s="13" t="s">
        <v>2</v>
      </c>
      <c r="G109" s="38">
        <v>178820.82</v>
      </c>
      <c r="H109" s="30">
        <v>40132.9</v>
      </c>
      <c r="I109" s="10" t="s">
        <v>2</v>
      </c>
      <c r="J109" s="33" t="s">
        <v>3378</v>
      </c>
      <c r="K109" s="81" t="s">
        <v>2</v>
      </c>
      <c r="L109" s="81" t="s">
        <v>2</v>
      </c>
      <c r="M109" s="81" t="s">
        <v>2</v>
      </c>
    </row>
    <row r="110" spans="1:13" ht="60" x14ac:dyDescent="0.25">
      <c r="A110" s="6" t="s">
        <v>2344</v>
      </c>
      <c r="B110" s="254" t="s">
        <v>3151</v>
      </c>
      <c r="C110" s="8">
        <v>401</v>
      </c>
      <c r="D110" s="13" t="s">
        <v>2346</v>
      </c>
      <c r="E110" s="13" t="s">
        <v>3145</v>
      </c>
      <c r="F110" s="13" t="s">
        <v>2</v>
      </c>
      <c r="G110" s="38">
        <v>661784.31999999995</v>
      </c>
      <c r="H110" s="30">
        <v>152105.66</v>
      </c>
      <c r="I110" s="10" t="s">
        <v>2</v>
      </c>
      <c r="J110" s="33" t="s">
        <v>3378</v>
      </c>
      <c r="K110" s="81" t="s">
        <v>2</v>
      </c>
      <c r="L110" s="81" t="s">
        <v>2</v>
      </c>
      <c r="M110" s="81" t="s">
        <v>2</v>
      </c>
    </row>
    <row r="111" spans="1:13" ht="60" x14ac:dyDescent="0.25">
      <c r="A111" s="6" t="s">
        <v>2349</v>
      </c>
      <c r="B111" s="254"/>
      <c r="C111" s="8">
        <v>79.8</v>
      </c>
      <c r="D111" s="13" t="s">
        <v>2347</v>
      </c>
      <c r="E111" s="13" t="s">
        <v>3146</v>
      </c>
      <c r="F111" s="13" t="s">
        <v>2</v>
      </c>
      <c r="G111" s="38">
        <v>148763.65</v>
      </c>
      <c r="H111" s="30">
        <v>12399.37</v>
      </c>
      <c r="I111" s="10" t="s">
        <v>2</v>
      </c>
      <c r="J111" s="33" t="s">
        <v>3378</v>
      </c>
      <c r="K111" s="81" t="s">
        <v>2</v>
      </c>
      <c r="L111" s="81" t="s">
        <v>2</v>
      </c>
      <c r="M111" s="81" t="s">
        <v>2</v>
      </c>
    </row>
    <row r="112" spans="1:13" ht="60" x14ac:dyDescent="0.25">
      <c r="A112" s="6" t="s">
        <v>38</v>
      </c>
      <c r="B112" s="254"/>
      <c r="C112" s="8">
        <v>13.6</v>
      </c>
      <c r="D112" s="13" t="s">
        <v>2348</v>
      </c>
      <c r="E112" s="13" t="s">
        <v>3147</v>
      </c>
      <c r="F112" s="13" t="s">
        <v>2</v>
      </c>
      <c r="G112" s="38">
        <v>11604.57</v>
      </c>
      <c r="H112" s="30">
        <v>965.73</v>
      </c>
      <c r="I112" s="10" t="s">
        <v>2</v>
      </c>
      <c r="J112" s="33" t="s">
        <v>3378</v>
      </c>
      <c r="K112" s="81" t="s">
        <v>2</v>
      </c>
      <c r="L112" s="81" t="s">
        <v>2</v>
      </c>
      <c r="M112" s="81" t="s">
        <v>2</v>
      </c>
    </row>
    <row r="113" spans="1:13" ht="60" x14ac:dyDescent="0.25">
      <c r="A113" s="6" t="s">
        <v>3149</v>
      </c>
      <c r="B113" s="7" t="s">
        <v>3150</v>
      </c>
      <c r="C113" s="8">
        <v>16.8</v>
      </c>
      <c r="D113" s="13" t="s">
        <v>2350</v>
      </c>
      <c r="E113" s="13" t="s">
        <v>3148</v>
      </c>
      <c r="F113" s="13" t="s">
        <v>2</v>
      </c>
      <c r="G113" s="38">
        <v>1593212.29</v>
      </c>
      <c r="H113" s="30">
        <v>698421.88</v>
      </c>
      <c r="I113" s="10" t="s">
        <v>2</v>
      </c>
      <c r="J113" s="33" t="s">
        <v>3378</v>
      </c>
      <c r="K113" s="81" t="s">
        <v>2</v>
      </c>
      <c r="L113" s="81" t="s">
        <v>2</v>
      </c>
      <c r="M113" s="81" t="s">
        <v>2</v>
      </c>
    </row>
    <row r="114" spans="1:13" x14ac:dyDescent="0.25">
      <c r="A114" s="14" t="s">
        <v>2379</v>
      </c>
      <c r="B114" s="4"/>
      <c r="C114" s="36"/>
      <c r="D114" s="37"/>
      <c r="E114" s="37"/>
      <c r="F114" s="37"/>
      <c r="G114" s="69">
        <f>SUM(G93:G113)</f>
        <v>6619753.5700000003</v>
      </c>
      <c r="H114" s="32">
        <f>SUM(H93:H113)</f>
        <v>2083422.73</v>
      </c>
      <c r="I114" s="20"/>
      <c r="J114" s="34"/>
      <c r="K114" s="65"/>
      <c r="L114" s="37"/>
      <c r="M114" s="65"/>
    </row>
    <row r="115" spans="1:13" x14ac:dyDescent="0.25">
      <c r="A115" s="242" t="s">
        <v>2389</v>
      </c>
      <c r="B115" s="242"/>
      <c r="C115" s="242"/>
      <c r="D115" s="242"/>
      <c r="E115" s="242"/>
      <c r="F115" s="242"/>
      <c r="G115" s="242"/>
      <c r="H115" s="242"/>
      <c r="I115" s="242"/>
      <c r="J115" s="242"/>
      <c r="K115" s="242"/>
      <c r="L115" s="242"/>
      <c r="M115" s="242"/>
    </row>
    <row r="116" spans="1:13" ht="90" customHeight="1" x14ac:dyDescent="0.25">
      <c r="A116" s="6" t="s">
        <v>2621</v>
      </c>
      <c r="B116" s="7" t="s">
        <v>2560</v>
      </c>
      <c r="C116" s="8">
        <v>48</v>
      </c>
      <c r="D116" s="13" t="s">
        <v>2351</v>
      </c>
      <c r="E116" s="13" t="s">
        <v>3152</v>
      </c>
      <c r="F116" s="13" t="s">
        <v>2</v>
      </c>
      <c r="G116" s="38">
        <v>70513.5</v>
      </c>
      <c r="H116" s="30">
        <v>0</v>
      </c>
      <c r="I116" s="10" t="s">
        <v>2</v>
      </c>
      <c r="J116" s="33" t="s">
        <v>3409</v>
      </c>
      <c r="K116" s="81" t="s">
        <v>2</v>
      </c>
      <c r="L116" s="81" t="s">
        <v>2</v>
      </c>
      <c r="M116" s="81" t="s">
        <v>2</v>
      </c>
    </row>
    <row r="117" spans="1:13" ht="90" customHeight="1" x14ac:dyDescent="0.25">
      <c r="A117" s="6" t="s">
        <v>2622</v>
      </c>
      <c r="B117" s="6" t="s">
        <v>2561</v>
      </c>
      <c r="C117" s="19">
        <v>34.4</v>
      </c>
      <c r="D117" s="13" t="s">
        <v>2352</v>
      </c>
      <c r="E117" s="13" t="s">
        <v>3153</v>
      </c>
      <c r="F117" s="13" t="s">
        <v>2</v>
      </c>
      <c r="G117" s="38">
        <v>50534.67</v>
      </c>
      <c r="H117" s="30">
        <v>0</v>
      </c>
      <c r="I117" s="10" t="s">
        <v>2</v>
      </c>
      <c r="J117" s="33" t="s">
        <v>3409</v>
      </c>
      <c r="K117" s="81" t="s">
        <v>2</v>
      </c>
      <c r="L117" s="13" t="s">
        <v>3482</v>
      </c>
      <c r="M117" s="81" t="s">
        <v>2</v>
      </c>
    </row>
    <row r="118" spans="1:13" ht="92.25" customHeight="1" x14ac:dyDescent="0.25">
      <c r="A118" s="6" t="s">
        <v>2623</v>
      </c>
      <c r="B118" s="6" t="s">
        <v>2562</v>
      </c>
      <c r="C118" s="19">
        <v>8.3000000000000007</v>
      </c>
      <c r="D118" s="13" t="s">
        <v>2353</v>
      </c>
      <c r="E118" s="13" t="s">
        <v>3155</v>
      </c>
      <c r="F118" s="13" t="s">
        <v>2</v>
      </c>
      <c r="G118" s="38">
        <v>12192.96</v>
      </c>
      <c r="H118" s="30">
        <v>0</v>
      </c>
      <c r="I118" s="10" t="s">
        <v>2</v>
      </c>
      <c r="J118" s="33" t="s">
        <v>3409</v>
      </c>
      <c r="K118" s="81" t="s">
        <v>2</v>
      </c>
      <c r="L118" s="81" t="s">
        <v>2</v>
      </c>
      <c r="M118" s="81" t="s">
        <v>2</v>
      </c>
    </row>
    <row r="119" spans="1:13" ht="89.25" customHeight="1" x14ac:dyDescent="0.25">
      <c r="A119" s="6" t="s">
        <v>2624</v>
      </c>
      <c r="B119" s="6" t="s">
        <v>2563</v>
      </c>
      <c r="C119" s="19">
        <v>16.100000000000001</v>
      </c>
      <c r="D119" s="13" t="s">
        <v>2354</v>
      </c>
      <c r="E119" s="13" t="s">
        <v>3154</v>
      </c>
      <c r="F119" s="13" t="s">
        <v>2</v>
      </c>
      <c r="G119" s="38">
        <v>23651.4</v>
      </c>
      <c r="H119" s="30">
        <v>0</v>
      </c>
      <c r="I119" s="10" t="s">
        <v>2</v>
      </c>
      <c r="J119" s="33" t="s">
        <v>3409</v>
      </c>
      <c r="K119" s="81" t="s">
        <v>2</v>
      </c>
      <c r="L119" s="81" t="s">
        <v>2</v>
      </c>
      <c r="M119" s="81" t="s">
        <v>2</v>
      </c>
    </row>
    <row r="120" spans="1:13" ht="84" x14ac:dyDescent="0.25">
      <c r="A120" s="6" t="s">
        <v>2625</v>
      </c>
      <c r="B120" s="6" t="s">
        <v>2564</v>
      </c>
      <c r="C120" s="19">
        <v>16.2</v>
      </c>
      <c r="D120" s="13" t="s">
        <v>2355</v>
      </c>
      <c r="E120" s="13" t="s">
        <v>3156</v>
      </c>
      <c r="F120" s="13" t="s">
        <v>2</v>
      </c>
      <c r="G120" s="38">
        <v>23798.3</v>
      </c>
      <c r="H120" s="30">
        <v>0</v>
      </c>
      <c r="I120" s="10" t="s">
        <v>2</v>
      </c>
      <c r="J120" s="33" t="s">
        <v>3409</v>
      </c>
      <c r="K120" s="81" t="s">
        <v>2</v>
      </c>
      <c r="L120" s="81" t="s">
        <v>2</v>
      </c>
      <c r="M120" s="81" t="s">
        <v>2</v>
      </c>
    </row>
    <row r="121" spans="1:13" x14ac:dyDescent="0.25">
      <c r="A121" s="14" t="s">
        <v>2379</v>
      </c>
      <c r="B121" s="25"/>
      <c r="C121" s="24"/>
      <c r="D121" s="37"/>
      <c r="E121" s="37"/>
      <c r="F121" s="37"/>
      <c r="G121" s="69">
        <f>SUM(G116:G120)</f>
        <v>180690.83</v>
      </c>
      <c r="H121" s="32">
        <f>SUM(H116:H120)</f>
        <v>0</v>
      </c>
      <c r="I121" s="20"/>
      <c r="J121" s="34"/>
      <c r="K121" s="65"/>
      <c r="L121" s="37"/>
      <c r="M121" s="65"/>
    </row>
    <row r="122" spans="1:13" x14ac:dyDescent="0.25">
      <c r="A122" s="242" t="s">
        <v>9</v>
      </c>
      <c r="B122" s="242"/>
      <c r="C122" s="242"/>
      <c r="D122" s="242"/>
      <c r="E122" s="242"/>
      <c r="F122" s="242"/>
      <c r="G122" s="242"/>
      <c r="H122" s="242"/>
      <c r="I122" s="242"/>
      <c r="J122" s="242"/>
      <c r="K122" s="242"/>
      <c r="L122" s="242"/>
      <c r="M122" s="242"/>
    </row>
    <row r="123" spans="1:13" ht="120" x14ac:dyDescent="0.25">
      <c r="A123" s="6" t="s">
        <v>2566</v>
      </c>
      <c r="B123" s="6" t="s">
        <v>3162</v>
      </c>
      <c r="C123" s="19">
        <v>0</v>
      </c>
      <c r="D123" s="13" t="s">
        <v>2</v>
      </c>
      <c r="E123" s="13" t="s">
        <v>2</v>
      </c>
      <c r="F123" s="13" t="s">
        <v>2</v>
      </c>
      <c r="G123" s="38">
        <v>227292.36</v>
      </c>
      <c r="H123" s="38">
        <v>0</v>
      </c>
      <c r="I123" s="10" t="s">
        <v>2</v>
      </c>
      <c r="J123" s="33" t="s">
        <v>3378</v>
      </c>
      <c r="K123" s="81" t="s">
        <v>2</v>
      </c>
      <c r="L123" s="81" t="s">
        <v>2</v>
      </c>
      <c r="M123" s="81" t="s">
        <v>2</v>
      </c>
    </row>
    <row r="124" spans="1:13" ht="120" x14ac:dyDescent="0.25">
      <c r="A124" s="6" t="s">
        <v>2565</v>
      </c>
      <c r="B124" s="6" t="s">
        <v>3161</v>
      </c>
      <c r="C124" s="19" t="s">
        <v>2</v>
      </c>
      <c r="D124" s="13" t="s">
        <v>2356</v>
      </c>
      <c r="E124" s="13" t="s">
        <v>3157</v>
      </c>
      <c r="F124" s="13" t="s">
        <v>2</v>
      </c>
      <c r="G124" s="38">
        <v>117561.75</v>
      </c>
      <c r="H124" s="38">
        <v>0</v>
      </c>
      <c r="I124" s="10" t="s">
        <v>2</v>
      </c>
      <c r="J124" s="33" t="s">
        <v>3378</v>
      </c>
      <c r="K124" s="81" t="s">
        <v>2</v>
      </c>
      <c r="L124" s="81" t="s">
        <v>2</v>
      </c>
      <c r="M124" s="81" t="s">
        <v>2</v>
      </c>
    </row>
    <row r="125" spans="1:13" ht="120" x14ac:dyDescent="0.25">
      <c r="A125" s="6" t="s">
        <v>2567</v>
      </c>
      <c r="B125" s="6" t="s">
        <v>3162</v>
      </c>
      <c r="C125" s="6">
        <v>15.7</v>
      </c>
      <c r="D125" s="13" t="s">
        <v>2357</v>
      </c>
      <c r="E125" s="13" t="s">
        <v>3158</v>
      </c>
      <c r="F125" s="13" t="s">
        <v>2</v>
      </c>
      <c r="G125" s="38">
        <v>14589.31</v>
      </c>
      <c r="H125" s="38">
        <v>1216.92</v>
      </c>
      <c r="I125" s="10" t="s">
        <v>2</v>
      </c>
      <c r="J125" s="33" t="s">
        <v>3378</v>
      </c>
      <c r="K125" s="81" t="s">
        <v>2</v>
      </c>
      <c r="L125" s="81" t="s">
        <v>2</v>
      </c>
      <c r="M125" s="81" t="s">
        <v>2</v>
      </c>
    </row>
    <row r="126" spans="1:13" ht="129.75" customHeight="1" x14ac:dyDescent="0.25">
      <c r="A126" s="6" t="s">
        <v>2568</v>
      </c>
      <c r="B126" s="6" t="s">
        <v>3160</v>
      </c>
      <c r="C126" s="19" t="s">
        <v>2</v>
      </c>
      <c r="D126" s="13" t="s">
        <v>2362</v>
      </c>
      <c r="E126" s="13" t="s">
        <v>3159</v>
      </c>
      <c r="F126" s="13" t="s">
        <v>2</v>
      </c>
      <c r="G126" s="38">
        <v>222351.22</v>
      </c>
      <c r="H126" s="38">
        <v>0</v>
      </c>
      <c r="I126" s="10" t="s">
        <v>2</v>
      </c>
      <c r="J126" s="33" t="s">
        <v>3378</v>
      </c>
      <c r="K126" s="81" t="s">
        <v>2</v>
      </c>
      <c r="L126" s="81" t="s">
        <v>2</v>
      </c>
      <c r="M126" s="81" t="s">
        <v>2</v>
      </c>
    </row>
    <row r="127" spans="1:13" ht="124.5" customHeight="1" x14ac:dyDescent="0.25">
      <c r="A127" s="6" t="s">
        <v>2569</v>
      </c>
      <c r="B127" s="81" t="s">
        <v>3617</v>
      </c>
      <c r="C127" s="19" t="s">
        <v>2</v>
      </c>
      <c r="D127" s="13" t="s">
        <v>2</v>
      </c>
      <c r="E127" s="13" t="s">
        <v>2</v>
      </c>
      <c r="F127" s="13" t="s">
        <v>2</v>
      </c>
      <c r="G127" s="38">
        <v>122460.14</v>
      </c>
      <c r="H127" s="38">
        <v>0</v>
      </c>
      <c r="I127" s="10" t="s">
        <v>2</v>
      </c>
      <c r="J127" s="33" t="s">
        <v>3378</v>
      </c>
      <c r="K127" s="81" t="s">
        <v>2</v>
      </c>
      <c r="L127" s="81" t="s">
        <v>2</v>
      </c>
      <c r="M127" s="81" t="s">
        <v>2</v>
      </c>
    </row>
    <row r="128" spans="1:13" ht="126.75" customHeight="1" x14ac:dyDescent="0.25">
      <c r="A128" s="6" t="s">
        <v>2570</v>
      </c>
      <c r="B128" s="6" t="s">
        <v>3163</v>
      </c>
      <c r="C128" s="19">
        <v>0</v>
      </c>
      <c r="D128" s="13" t="s">
        <v>2</v>
      </c>
      <c r="E128" s="13" t="s">
        <v>2</v>
      </c>
      <c r="F128" s="13" t="s">
        <v>2</v>
      </c>
      <c r="G128" s="38">
        <v>1550920</v>
      </c>
      <c r="H128" s="38">
        <v>568936.41</v>
      </c>
      <c r="I128" s="10" t="s">
        <v>2</v>
      </c>
      <c r="J128" s="33" t="s">
        <v>3378</v>
      </c>
      <c r="K128" s="81" t="s">
        <v>2</v>
      </c>
      <c r="L128" s="81" t="s">
        <v>2</v>
      </c>
      <c r="M128" s="81" t="s">
        <v>2</v>
      </c>
    </row>
    <row r="129" spans="1:13" ht="129" customHeight="1" x14ac:dyDescent="0.25">
      <c r="A129" s="6" t="s">
        <v>2571</v>
      </c>
      <c r="B129" s="6" t="s">
        <v>3164</v>
      </c>
      <c r="C129" s="6">
        <v>16.600000000000001</v>
      </c>
      <c r="D129" s="13" t="s">
        <v>2363</v>
      </c>
      <c r="E129" s="13" t="s">
        <v>2577</v>
      </c>
      <c r="F129" s="13" t="s">
        <v>2</v>
      </c>
      <c r="G129" s="38">
        <v>14589.32</v>
      </c>
      <c r="H129" s="38">
        <v>1216.92</v>
      </c>
      <c r="I129" s="10" t="s">
        <v>2</v>
      </c>
      <c r="J129" s="33" t="s">
        <v>3378</v>
      </c>
      <c r="K129" s="81" t="s">
        <v>2</v>
      </c>
      <c r="L129" s="81" t="s">
        <v>2</v>
      </c>
      <c r="M129" s="81" t="s">
        <v>2</v>
      </c>
    </row>
    <row r="130" spans="1:13" ht="72" x14ac:dyDescent="0.25">
      <c r="A130" s="6" t="s">
        <v>2572</v>
      </c>
      <c r="B130" s="6" t="s">
        <v>2573</v>
      </c>
      <c r="C130" s="19">
        <v>0</v>
      </c>
      <c r="D130" s="13" t="s">
        <v>2364</v>
      </c>
      <c r="E130" s="13" t="s">
        <v>39</v>
      </c>
      <c r="F130" s="13" t="s">
        <v>2</v>
      </c>
      <c r="G130" s="38">
        <v>222351.22</v>
      </c>
      <c r="H130" s="38">
        <v>0</v>
      </c>
      <c r="I130" s="10" t="s">
        <v>2</v>
      </c>
      <c r="J130" s="33" t="s">
        <v>3378</v>
      </c>
      <c r="K130" s="81" t="s">
        <v>2</v>
      </c>
      <c r="L130" s="81" t="s">
        <v>2</v>
      </c>
      <c r="M130" s="81" t="s">
        <v>2</v>
      </c>
    </row>
    <row r="131" spans="1:13" ht="72" x14ac:dyDescent="0.25">
      <c r="A131" s="6" t="s">
        <v>2574</v>
      </c>
      <c r="B131" s="6" t="s">
        <v>2575</v>
      </c>
      <c r="C131" s="19">
        <v>0</v>
      </c>
      <c r="D131" s="13" t="s">
        <v>2365</v>
      </c>
      <c r="E131" s="13" t="s">
        <v>2576</v>
      </c>
      <c r="F131" s="13" t="s">
        <v>2</v>
      </c>
      <c r="G131" s="38">
        <v>102866.53</v>
      </c>
      <c r="H131" s="38">
        <v>0</v>
      </c>
      <c r="I131" s="10" t="s">
        <v>2</v>
      </c>
      <c r="J131" s="33" t="s">
        <v>3378</v>
      </c>
      <c r="K131" s="81" t="s">
        <v>2</v>
      </c>
      <c r="L131" s="81" t="s">
        <v>2</v>
      </c>
      <c r="M131" s="81" t="s">
        <v>2</v>
      </c>
    </row>
    <row r="132" spans="1:13" ht="72" x14ac:dyDescent="0.25">
      <c r="A132" s="6" t="s">
        <v>2578</v>
      </c>
      <c r="B132" s="6" t="s">
        <v>2573</v>
      </c>
      <c r="C132" s="6">
        <v>17.5</v>
      </c>
      <c r="D132" s="13" t="s">
        <v>2366</v>
      </c>
      <c r="E132" s="13" t="s">
        <v>2579</v>
      </c>
      <c r="F132" s="13" t="s">
        <v>2</v>
      </c>
      <c r="G132" s="38">
        <v>14589.32</v>
      </c>
      <c r="H132" s="38">
        <v>1216.92</v>
      </c>
      <c r="I132" s="10" t="s">
        <v>2</v>
      </c>
      <c r="J132" s="33" t="s">
        <v>3378</v>
      </c>
      <c r="K132" s="81" t="s">
        <v>2</v>
      </c>
      <c r="L132" s="81" t="s">
        <v>2</v>
      </c>
      <c r="M132" s="81" t="s">
        <v>2</v>
      </c>
    </row>
    <row r="133" spans="1:13" ht="60" x14ac:dyDescent="0.25">
      <c r="A133" s="6" t="s">
        <v>2580</v>
      </c>
      <c r="B133" s="6" t="s">
        <v>2582</v>
      </c>
      <c r="C133" s="19">
        <v>0</v>
      </c>
      <c r="D133" s="13" t="s">
        <v>2</v>
      </c>
      <c r="E133" s="13" t="s">
        <v>2</v>
      </c>
      <c r="F133" s="13" t="s">
        <v>2</v>
      </c>
      <c r="G133" s="38">
        <v>224821.79</v>
      </c>
      <c r="H133" s="38">
        <v>0</v>
      </c>
      <c r="I133" s="10" t="s">
        <v>2</v>
      </c>
      <c r="J133" s="33" t="s">
        <v>3378</v>
      </c>
      <c r="K133" s="81" t="s">
        <v>2</v>
      </c>
      <c r="L133" s="81" t="s">
        <v>2</v>
      </c>
      <c r="M133" s="81" t="s">
        <v>2</v>
      </c>
    </row>
    <row r="134" spans="1:13" ht="60" x14ac:dyDescent="0.25">
      <c r="A134" s="6" t="s">
        <v>2581</v>
      </c>
      <c r="B134" s="6" t="s">
        <v>2582</v>
      </c>
      <c r="C134" s="19">
        <v>0</v>
      </c>
      <c r="D134" s="13" t="s">
        <v>2367</v>
      </c>
      <c r="E134" s="13" t="s">
        <v>3166</v>
      </c>
      <c r="F134" s="13" t="s">
        <v>3165</v>
      </c>
      <c r="G134" s="38">
        <v>137155.37</v>
      </c>
      <c r="H134" s="38">
        <v>0</v>
      </c>
      <c r="I134" s="10" t="s">
        <v>2</v>
      </c>
      <c r="J134" s="33" t="s">
        <v>3378</v>
      </c>
      <c r="K134" s="81" t="s">
        <v>2</v>
      </c>
      <c r="L134" s="81" t="s">
        <v>2</v>
      </c>
      <c r="M134" s="81" t="s">
        <v>2</v>
      </c>
    </row>
    <row r="135" spans="1:13" ht="60" x14ac:dyDescent="0.25">
      <c r="A135" s="6" t="s">
        <v>3169</v>
      </c>
      <c r="B135" s="6" t="s">
        <v>2582</v>
      </c>
      <c r="C135" s="6">
        <v>15.5</v>
      </c>
      <c r="D135" s="13" t="s">
        <v>2368</v>
      </c>
      <c r="E135" s="13" t="s">
        <v>3167</v>
      </c>
      <c r="F135" s="13" t="s">
        <v>3168</v>
      </c>
      <c r="G135" s="38">
        <v>14589.32</v>
      </c>
      <c r="H135" s="38">
        <v>1216.92</v>
      </c>
      <c r="I135" s="10" t="s">
        <v>2</v>
      </c>
      <c r="J135" s="33" t="s">
        <v>3378</v>
      </c>
      <c r="K135" s="81" t="s">
        <v>2</v>
      </c>
      <c r="L135" s="81" t="s">
        <v>2</v>
      </c>
      <c r="M135" s="81" t="s">
        <v>2</v>
      </c>
    </row>
    <row r="136" spans="1:13" ht="72" x14ac:dyDescent="0.25">
      <c r="A136" s="6" t="s">
        <v>2358</v>
      </c>
      <c r="B136" s="6" t="s">
        <v>2583</v>
      </c>
      <c r="C136" s="19" t="s">
        <v>2</v>
      </c>
      <c r="D136" s="13" t="s">
        <v>2</v>
      </c>
      <c r="E136" s="13" t="s">
        <v>2</v>
      </c>
      <c r="F136" s="13" t="s">
        <v>2</v>
      </c>
      <c r="G136" s="38">
        <v>878210</v>
      </c>
      <c r="H136" s="38">
        <v>322061.53999999998</v>
      </c>
      <c r="I136" s="10" t="s">
        <v>2</v>
      </c>
      <c r="J136" s="33" t="s">
        <v>3378</v>
      </c>
      <c r="K136" s="81" t="s">
        <v>2</v>
      </c>
      <c r="L136" s="81" t="s">
        <v>2</v>
      </c>
      <c r="M136" s="81" t="s">
        <v>2</v>
      </c>
    </row>
    <row r="137" spans="1:13" ht="72" x14ac:dyDescent="0.25">
      <c r="A137" s="6" t="s">
        <v>2359</v>
      </c>
      <c r="B137" s="6" t="s">
        <v>40</v>
      </c>
      <c r="C137" s="19" t="s">
        <v>2</v>
      </c>
      <c r="D137" s="13" t="s">
        <v>2</v>
      </c>
      <c r="E137" s="13" t="s">
        <v>2</v>
      </c>
      <c r="F137" s="13" t="s">
        <v>2</v>
      </c>
      <c r="G137" s="38">
        <v>288135.59999999998</v>
      </c>
      <c r="H137" s="38">
        <v>0</v>
      </c>
      <c r="I137" s="10" t="s">
        <v>2</v>
      </c>
      <c r="J137" s="33" t="s">
        <v>3378</v>
      </c>
      <c r="K137" s="81" t="s">
        <v>2</v>
      </c>
      <c r="L137" s="81" t="s">
        <v>2</v>
      </c>
      <c r="M137" s="81" t="s">
        <v>2</v>
      </c>
    </row>
    <row r="138" spans="1:13" ht="72" x14ac:dyDescent="0.25">
      <c r="A138" s="6" t="s">
        <v>3170</v>
      </c>
      <c r="B138" s="6" t="s">
        <v>40</v>
      </c>
      <c r="C138" s="6">
        <v>14.8</v>
      </c>
      <c r="D138" s="13" t="s">
        <v>2</v>
      </c>
      <c r="E138" s="13" t="s">
        <v>2</v>
      </c>
      <c r="F138" s="13" t="s">
        <v>2</v>
      </c>
      <c r="G138" s="38">
        <v>216101.7</v>
      </c>
      <c r="H138" s="38">
        <v>0</v>
      </c>
      <c r="I138" s="10" t="s">
        <v>2</v>
      </c>
      <c r="J138" s="33" t="s">
        <v>3378</v>
      </c>
      <c r="K138" s="81" t="s">
        <v>2</v>
      </c>
      <c r="L138" s="81" t="s">
        <v>2</v>
      </c>
      <c r="M138" s="81" t="s">
        <v>2</v>
      </c>
    </row>
    <row r="139" spans="1:13" ht="72" x14ac:dyDescent="0.25">
      <c r="A139" s="6" t="s">
        <v>2360</v>
      </c>
      <c r="B139" s="6" t="s">
        <v>41</v>
      </c>
      <c r="C139" s="19" t="s">
        <v>2</v>
      </c>
      <c r="D139" s="13" t="s">
        <v>2</v>
      </c>
      <c r="E139" s="13" t="s">
        <v>2</v>
      </c>
      <c r="F139" s="13" t="s">
        <v>2</v>
      </c>
      <c r="G139" s="38">
        <v>929079</v>
      </c>
      <c r="H139" s="38">
        <v>340821.04</v>
      </c>
      <c r="I139" s="10" t="s">
        <v>2</v>
      </c>
      <c r="J139" s="33" t="s">
        <v>3378</v>
      </c>
      <c r="K139" s="81" t="s">
        <v>2</v>
      </c>
      <c r="L139" s="81" t="s">
        <v>2</v>
      </c>
      <c r="M139" s="81" t="s">
        <v>2</v>
      </c>
    </row>
    <row r="140" spans="1:13" ht="77.25" customHeight="1" x14ac:dyDescent="0.25">
      <c r="A140" s="6" t="s">
        <v>2361</v>
      </c>
      <c r="B140" s="6" t="s">
        <v>41</v>
      </c>
      <c r="C140" s="19" t="s">
        <v>2</v>
      </c>
      <c r="D140" s="13" t="s">
        <v>2</v>
      </c>
      <c r="E140" s="13" t="s">
        <v>2</v>
      </c>
      <c r="F140" s="13" t="s">
        <v>2</v>
      </c>
      <c r="G140" s="38">
        <v>296610.2</v>
      </c>
      <c r="H140" s="38">
        <v>0</v>
      </c>
      <c r="I140" s="10" t="s">
        <v>2</v>
      </c>
      <c r="J140" s="33" t="s">
        <v>3378</v>
      </c>
      <c r="K140" s="81" t="s">
        <v>2</v>
      </c>
      <c r="L140" s="81" t="s">
        <v>2</v>
      </c>
      <c r="M140" s="81" t="s">
        <v>2</v>
      </c>
    </row>
    <row r="141" spans="1:13" ht="74.25" customHeight="1" x14ac:dyDescent="0.25">
      <c r="A141" s="6" t="s">
        <v>3171</v>
      </c>
      <c r="B141" s="6" t="s">
        <v>41</v>
      </c>
      <c r="C141" s="6">
        <v>14.1</v>
      </c>
      <c r="D141" s="13" t="s">
        <v>2</v>
      </c>
      <c r="E141" s="13" t="s">
        <v>2</v>
      </c>
      <c r="F141" s="13" t="s">
        <v>2</v>
      </c>
      <c r="G141" s="38">
        <v>238983.1</v>
      </c>
      <c r="H141" s="38">
        <v>0</v>
      </c>
      <c r="I141" s="10" t="s">
        <v>2</v>
      </c>
      <c r="J141" s="33" t="s">
        <v>3378</v>
      </c>
      <c r="K141" s="81" t="s">
        <v>2</v>
      </c>
      <c r="L141" s="81" t="s">
        <v>2</v>
      </c>
      <c r="M141" s="81" t="s">
        <v>2</v>
      </c>
    </row>
    <row r="142" spans="1:13" ht="60" x14ac:dyDescent="0.25">
      <c r="A142" s="6" t="s">
        <v>2585</v>
      </c>
      <c r="B142" s="6" t="s">
        <v>2584</v>
      </c>
      <c r="C142" s="19">
        <v>0</v>
      </c>
      <c r="D142" s="13" t="s">
        <v>2369</v>
      </c>
      <c r="E142" s="13" t="s">
        <v>3055</v>
      </c>
      <c r="F142" s="13" t="s">
        <v>3054</v>
      </c>
      <c r="G142" s="38">
        <v>222351.22</v>
      </c>
      <c r="H142" s="38">
        <v>0</v>
      </c>
      <c r="I142" s="10" t="s">
        <v>2</v>
      </c>
      <c r="J142" s="33" t="s">
        <v>3378</v>
      </c>
      <c r="K142" s="81" t="s">
        <v>2</v>
      </c>
      <c r="L142" s="81" t="s">
        <v>2</v>
      </c>
      <c r="M142" s="81" t="s">
        <v>2</v>
      </c>
    </row>
    <row r="143" spans="1:13" ht="60" x14ac:dyDescent="0.25">
      <c r="A143" s="6" t="s">
        <v>2586</v>
      </c>
      <c r="B143" s="6" t="s">
        <v>2584</v>
      </c>
      <c r="C143" s="6">
        <v>14.2</v>
      </c>
      <c r="D143" s="13" t="s">
        <v>2370</v>
      </c>
      <c r="E143" s="13" t="s">
        <v>3056</v>
      </c>
      <c r="F143" s="13" t="s">
        <v>2</v>
      </c>
      <c r="G143" s="38">
        <v>233898.3</v>
      </c>
      <c r="H143" s="38">
        <v>0</v>
      </c>
      <c r="I143" s="10" t="s">
        <v>2</v>
      </c>
      <c r="J143" s="33" t="s">
        <v>3378</v>
      </c>
      <c r="K143" s="81" t="s">
        <v>2</v>
      </c>
      <c r="L143" s="81" t="s">
        <v>2</v>
      </c>
      <c r="M143" s="81" t="s">
        <v>2</v>
      </c>
    </row>
    <row r="144" spans="1:13" ht="125.25" customHeight="1" x14ac:dyDescent="0.25">
      <c r="A144" s="6" t="s">
        <v>2587</v>
      </c>
      <c r="B144" s="6" t="s">
        <v>3172</v>
      </c>
      <c r="C144" s="19">
        <v>0</v>
      </c>
      <c r="D144" s="13" t="s">
        <v>2</v>
      </c>
      <c r="E144" s="13" t="s">
        <v>2</v>
      </c>
      <c r="F144" s="13" t="s">
        <v>2</v>
      </c>
      <c r="G144" s="38">
        <v>276271.2</v>
      </c>
      <c r="H144" s="38">
        <v>0</v>
      </c>
      <c r="I144" s="10" t="s">
        <v>2</v>
      </c>
      <c r="J144" s="33" t="s">
        <v>3378</v>
      </c>
      <c r="K144" s="81" t="s">
        <v>2</v>
      </c>
      <c r="L144" s="81" t="s">
        <v>2</v>
      </c>
      <c r="M144" s="81" t="s">
        <v>2</v>
      </c>
    </row>
    <row r="145" spans="1:13" ht="124.5" customHeight="1" x14ac:dyDescent="0.25">
      <c r="A145" s="81" t="s">
        <v>3651</v>
      </c>
      <c r="B145" s="6" t="s">
        <v>3172</v>
      </c>
      <c r="C145" s="19">
        <v>0</v>
      </c>
      <c r="D145" s="13" t="s">
        <v>2371</v>
      </c>
      <c r="E145" s="13" t="s">
        <v>3173</v>
      </c>
      <c r="F145" s="13" t="s">
        <v>2</v>
      </c>
      <c r="G145" s="38">
        <v>134706.17000000001</v>
      </c>
      <c r="H145" s="38">
        <v>0</v>
      </c>
      <c r="I145" s="10" t="s">
        <v>2</v>
      </c>
      <c r="J145" s="33" t="s">
        <v>3378</v>
      </c>
      <c r="K145" s="81" t="s">
        <v>2</v>
      </c>
      <c r="L145" s="81" t="s">
        <v>2</v>
      </c>
      <c r="M145" s="81" t="s">
        <v>2</v>
      </c>
    </row>
    <row r="146" spans="1:13" ht="113.25" customHeight="1" x14ac:dyDescent="0.25">
      <c r="A146" s="6" t="s">
        <v>2588</v>
      </c>
      <c r="B146" s="6" t="s">
        <v>42</v>
      </c>
      <c r="C146" s="6">
        <v>23.5</v>
      </c>
      <c r="D146" s="13" t="s">
        <v>2</v>
      </c>
      <c r="E146" s="13" t="s">
        <v>2</v>
      </c>
      <c r="F146" s="13" t="s">
        <v>2</v>
      </c>
      <c r="G146" s="38">
        <v>413559.3</v>
      </c>
      <c r="H146" s="38">
        <v>0</v>
      </c>
      <c r="I146" s="10" t="s">
        <v>2</v>
      </c>
      <c r="J146" s="33" t="s">
        <v>3378</v>
      </c>
      <c r="K146" s="81" t="s">
        <v>2</v>
      </c>
      <c r="L146" s="81" t="s">
        <v>2</v>
      </c>
      <c r="M146" s="81" t="s">
        <v>2</v>
      </c>
    </row>
    <row r="147" spans="1:13" ht="60" x14ac:dyDescent="0.25">
      <c r="A147" s="6" t="s">
        <v>2590</v>
      </c>
      <c r="B147" s="6" t="s">
        <v>43</v>
      </c>
      <c r="C147" s="19">
        <v>0</v>
      </c>
      <c r="D147" s="13" t="s">
        <v>2</v>
      </c>
      <c r="E147" s="13" t="s">
        <v>2</v>
      </c>
      <c r="F147" s="13" t="s">
        <v>2</v>
      </c>
      <c r="G147" s="38">
        <v>237174.64</v>
      </c>
      <c r="H147" s="38">
        <v>0</v>
      </c>
      <c r="I147" s="10" t="s">
        <v>2</v>
      </c>
      <c r="J147" s="33" t="s">
        <v>3378</v>
      </c>
      <c r="K147" s="81" t="s">
        <v>2</v>
      </c>
      <c r="L147" s="81" t="s">
        <v>2</v>
      </c>
      <c r="M147" s="81" t="s">
        <v>2</v>
      </c>
    </row>
    <row r="148" spans="1:13" ht="60" x14ac:dyDescent="0.25">
      <c r="A148" s="6" t="s">
        <v>2589</v>
      </c>
      <c r="B148" s="6" t="s">
        <v>44</v>
      </c>
      <c r="C148" s="19">
        <v>0</v>
      </c>
      <c r="D148" s="13" t="s">
        <v>2</v>
      </c>
      <c r="E148" s="13" t="s">
        <v>2</v>
      </c>
      <c r="F148" s="13" t="s">
        <v>2</v>
      </c>
      <c r="G148" s="38">
        <v>137155.37</v>
      </c>
      <c r="H148" s="38">
        <v>0</v>
      </c>
      <c r="I148" s="10" t="s">
        <v>2</v>
      </c>
      <c r="J148" s="33" t="s">
        <v>3378</v>
      </c>
      <c r="K148" s="81" t="s">
        <v>2</v>
      </c>
      <c r="L148" s="81" t="s">
        <v>2</v>
      </c>
      <c r="M148" s="81" t="s">
        <v>2</v>
      </c>
    </row>
    <row r="149" spans="1:13" ht="120" x14ac:dyDescent="0.25">
      <c r="A149" s="6" t="s">
        <v>2591</v>
      </c>
      <c r="B149" s="6" t="s">
        <v>3174</v>
      </c>
      <c r="C149" s="19">
        <v>0</v>
      </c>
      <c r="D149" s="13" t="s">
        <v>2372</v>
      </c>
      <c r="E149" s="13" t="s">
        <v>3175</v>
      </c>
      <c r="F149" s="13" t="s">
        <v>3176</v>
      </c>
      <c r="G149" s="38">
        <v>153389.79999999999</v>
      </c>
      <c r="H149" s="38">
        <v>0</v>
      </c>
      <c r="I149" s="10" t="s">
        <v>2</v>
      </c>
      <c r="J149" s="33" t="s">
        <v>3378</v>
      </c>
      <c r="K149" s="81" t="s">
        <v>2</v>
      </c>
      <c r="L149" s="81" t="s">
        <v>2</v>
      </c>
      <c r="M149" s="81" t="s">
        <v>2</v>
      </c>
    </row>
    <row r="150" spans="1:13" ht="120" x14ac:dyDescent="0.25">
      <c r="A150" s="6" t="s">
        <v>2592</v>
      </c>
      <c r="B150" s="6" t="s">
        <v>3172</v>
      </c>
      <c r="C150" s="19">
        <v>0</v>
      </c>
      <c r="D150" s="13" t="s">
        <v>2</v>
      </c>
      <c r="E150" s="13" t="s">
        <v>2</v>
      </c>
      <c r="F150" s="13" t="s">
        <v>2</v>
      </c>
      <c r="G150" s="38">
        <v>117561.75</v>
      </c>
      <c r="H150" s="38">
        <v>0</v>
      </c>
      <c r="I150" s="10" t="s">
        <v>2</v>
      </c>
      <c r="J150" s="33" t="s">
        <v>3378</v>
      </c>
      <c r="K150" s="81" t="s">
        <v>2</v>
      </c>
      <c r="L150" s="81" t="s">
        <v>2</v>
      </c>
      <c r="M150" s="81" t="s">
        <v>2</v>
      </c>
    </row>
    <row r="151" spans="1:13" ht="120" x14ac:dyDescent="0.25">
      <c r="A151" s="6" t="s">
        <v>2593</v>
      </c>
      <c r="B151" s="6" t="s">
        <v>3172</v>
      </c>
      <c r="C151" s="6">
        <v>17.3</v>
      </c>
      <c r="D151" s="13" t="s">
        <v>2373</v>
      </c>
      <c r="E151" s="13" t="s">
        <v>3177</v>
      </c>
      <c r="F151" s="13"/>
      <c r="G151" s="38">
        <v>222881.4</v>
      </c>
      <c r="H151" s="38">
        <v>0</v>
      </c>
      <c r="I151" s="10" t="s">
        <v>2</v>
      </c>
      <c r="J151" s="33" t="s">
        <v>3378</v>
      </c>
      <c r="K151" s="81" t="s">
        <v>2</v>
      </c>
      <c r="L151" s="81" t="s">
        <v>2</v>
      </c>
      <c r="M151" s="81" t="s">
        <v>2</v>
      </c>
    </row>
    <row r="152" spans="1:13" ht="120" x14ac:dyDescent="0.25">
      <c r="A152" s="6" t="s">
        <v>2594</v>
      </c>
      <c r="B152" s="6" t="s">
        <v>3178</v>
      </c>
      <c r="C152" s="19">
        <v>0</v>
      </c>
      <c r="D152" s="13" t="s">
        <v>2374</v>
      </c>
      <c r="E152" s="13" t="s">
        <v>3179</v>
      </c>
      <c r="F152" s="13" t="s">
        <v>2</v>
      </c>
      <c r="G152" s="38">
        <v>1430155.46</v>
      </c>
      <c r="H152" s="38">
        <v>524635.92000000004</v>
      </c>
      <c r="I152" s="10" t="s">
        <v>2</v>
      </c>
      <c r="J152" s="33" t="s">
        <v>3378</v>
      </c>
      <c r="K152" s="81" t="s">
        <v>2</v>
      </c>
      <c r="L152" s="81" t="s">
        <v>2</v>
      </c>
      <c r="M152" s="81" t="s">
        <v>2</v>
      </c>
    </row>
    <row r="153" spans="1:13" ht="120" x14ac:dyDescent="0.25">
      <c r="A153" s="6" t="s">
        <v>2595</v>
      </c>
      <c r="B153" s="6" t="s">
        <v>3178</v>
      </c>
      <c r="C153" s="19">
        <v>0</v>
      </c>
      <c r="D153" s="13" t="s">
        <v>2375</v>
      </c>
      <c r="E153" s="13" t="s">
        <v>3180</v>
      </c>
      <c r="F153" s="13" t="s">
        <v>2</v>
      </c>
      <c r="G153" s="38">
        <v>154237.29999999999</v>
      </c>
      <c r="H153" s="38">
        <v>0</v>
      </c>
      <c r="I153" s="10" t="s">
        <v>2</v>
      </c>
      <c r="J153" s="33" t="s">
        <v>3378</v>
      </c>
      <c r="K153" s="81" t="s">
        <v>2</v>
      </c>
      <c r="L153" s="81" t="s">
        <v>2</v>
      </c>
      <c r="M153" s="81" t="s">
        <v>2</v>
      </c>
    </row>
    <row r="154" spans="1:13" ht="120" x14ac:dyDescent="0.25">
      <c r="A154" s="6" t="s">
        <v>2596</v>
      </c>
      <c r="B154" s="6" t="s">
        <v>3178</v>
      </c>
      <c r="C154" s="6">
        <v>21.8</v>
      </c>
      <c r="D154" s="13" t="s">
        <v>2376</v>
      </c>
      <c r="E154" s="13" t="s">
        <v>3181</v>
      </c>
      <c r="F154" s="13"/>
      <c r="G154" s="38">
        <v>299152.5</v>
      </c>
      <c r="H154" s="38">
        <v>0</v>
      </c>
      <c r="I154" s="10" t="s">
        <v>2</v>
      </c>
      <c r="J154" s="33" t="s">
        <v>3378</v>
      </c>
      <c r="K154" s="81" t="s">
        <v>2</v>
      </c>
      <c r="L154" s="81" t="s">
        <v>2</v>
      </c>
      <c r="M154" s="81" t="s">
        <v>2</v>
      </c>
    </row>
    <row r="155" spans="1:13" ht="60" x14ac:dyDescent="0.25">
      <c r="A155" s="6" t="s">
        <v>2597</v>
      </c>
      <c r="B155" s="6" t="s">
        <v>3182</v>
      </c>
      <c r="C155" s="19">
        <v>0</v>
      </c>
      <c r="D155" s="13" t="s">
        <v>2377</v>
      </c>
      <c r="E155" s="13" t="s">
        <v>3183</v>
      </c>
      <c r="F155" s="13" t="s">
        <v>2</v>
      </c>
      <c r="G155" s="38">
        <v>80132.19</v>
      </c>
      <c r="H155" s="38">
        <v>0</v>
      </c>
      <c r="I155" s="10" t="s">
        <v>2</v>
      </c>
      <c r="J155" s="33" t="s">
        <v>3378</v>
      </c>
      <c r="K155" s="81" t="s">
        <v>2</v>
      </c>
      <c r="L155" s="81" t="s">
        <v>2</v>
      </c>
      <c r="M155" s="81" t="s">
        <v>2</v>
      </c>
    </row>
    <row r="156" spans="1:13" ht="60" x14ac:dyDescent="0.25">
      <c r="A156" s="6" t="s">
        <v>2598</v>
      </c>
      <c r="B156" s="6" t="s">
        <v>2599</v>
      </c>
      <c r="C156" s="19">
        <v>0</v>
      </c>
      <c r="D156" s="13" t="s">
        <v>45</v>
      </c>
      <c r="E156" s="13" t="s">
        <v>3184</v>
      </c>
      <c r="F156" s="13" t="s">
        <v>3185</v>
      </c>
      <c r="G156" s="38">
        <v>92576</v>
      </c>
      <c r="H156" s="38">
        <v>0</v>
      </c>
      <c r="I156" s="10" t="s">
        <v>2</v>
      </c>
      <c r="J156" s="33" t="s">
        <v>3378</v>
      </c>
      <c r="K156" s="81" t="s">
        <v>2</v>
      </c>
      <c r="L156" s="81" t="s">
        <v>2</v>
      </c>
      <c r="M156" s="81" t="s">
        <v>2</v>
      </c>
    </row>
    <row r="157" spans="1:13" ht="108" x14ac:dyDescent="0.25">
      <c r="A157" s="6" t="s">
        <v>2600</v>
      </c>
      <c r="B157" s="6" t="s">
        <v>3186</v>
      </c>
      <c r="C157" s="19">
        <v>0</v>
      </c>
      <c r="D157" s="13" t="s">
        <v>46</v>
      </c>
      <c r="E157" s="13" t="s">
        <v>3187</v>
      </c>
      <c r="F157" s="13" t="s">
        <v>3188</v>
      </c>
      <c r="G157" s="38">
        <v>1036149</v>
      </c>
      <c r="H157" s="38">
        <v>0</v>
      </c>
      <c r="I157" s="10" t="s">
        <v>2</v>
      </c>
      <c r="J157" s="33" t="s">
        <v>3378</v>
      </c>
      <c r="K157" s="81" t="s">
        <v>2</v>
      </c>
      <c r="L157" s="81" t="s">
        <v>2</v>
      </c>
      <c r="M157" s="81" t="s">
        <v>2</v>
      </c>
    </row>
    <row r="158" spans="1:13" ht="120" x14ac:dyDescent="0.25">
      <c r="A158" s="6" t="s">
        <v>2601</v>
      </c>
      <c r="B158" s="6" t="s">
        <v>3189</v>
      </c>
      <c r="C158" s="19">
        <v>0</v>
      </c>
      <c r="D158" s="13" t="s">
        <v>2</v>
      </c>
      <c r="E158" s="13" t="s">
        <v>2</v>
      </c>
      <c r="F158" s="13" t="s">
        <v>2</v>
      </c>
      <c r="G158" s="38">
        <v>310737.12</v>
      </c>
      <c r="H158" s="38">
        <v>0</v>
      </c>
      <c r="I158" s="10" t="s">
        <v>2</v>
      </c>
      <c r="J158" s="33" t="s">
        <v>3378</v>
      </c>
      <c r="K158" s="81" t="s">
        <v>2</v>
      </c>
      <c r="L158" s="81" t="s">
        <v>2</v>
      </c>
      <c r="M158" s="81" t="s">
        <v>2</v>
      </c>
    </row>
    <row r="159" spans="1:13" ht="120" x14ac:dyDescent="0.25">
      <c r="A159" s="6" t="s">
        <v>2602</v>
      </c>
      <c r="B159" s="6" t="s">
        <v>3190</v>
      </c>
      <c r="C159" s="19">
        <v>0</v>
      </c>
      <c r="D159" s="13" t="s">
        <v>2</v>
      </c>
      <c r="E159" s="13" t="s">
        <v>2</v>
      </c>
      <c r="F159" s="13" t="s">
        <v>2</v>
      </c>
      <c r="G159" s="38">
        <v>621474.24</v>
      </c>
      <c r="H159" s="38">
        <v>51767.42</v>
      </c>
      <c r="I159" s="10" t="s">
        <v>2</v>
      </c>
      <c r="J159" s="33" t="s">
        <v>3378</v>
      </c>
      <c r="K159" s="81" t="s">
        <v>2</v>
      </c>
      <c r="L159" s="81" t="s">
        <v>2</v>
      </c>
      <c r="M159" s="81" t="s">
        <v>2</v>
      </c>
    </row>
    <row r="160" spans="1:13" ht="120" x14ac:dyDescent="0.25">
      <c r="A160" s="6" t="s">
        <v>2604</v>
      </c>
      <c r="B160" s="6" t="s">
        <v>2603</v>
      </c>
      <c r="C160" s="19">
        <v>5</v>
      </c>
      <c r="D160" s="13" t="s">
        <v>47</v>
      </c>
      <c r="E160" s="13" t="s">
        <v>3191</v>
      </c>
      <c r="F160" s="13" t="s">
        <v>2</v>
      </c>
      <c r="G160" s="38">
        <v>5515.51</v>
      </c>
      <c r="H160" s="38">
        <v>494.23</v>
      </c>
      <c r="I160" s="10" t="s">
        <v>2</v>
      </c>
      <c r="J160" s="33" t="s">
        <v>3378</v>
      </c>
      <c r="K160" s="81" t="s">
        <v>2</v>
      </c>
      <c r="L160" s="81" t="s">
        <v>2</v>
      </c>
      <c r="M160" s="81" t="s">
        <v>2</v>
      </c>
    </row>
    <row r="161" spans="1:13" ht="60" x14ac:dyDescent="0.25">
      <c r="A161" s="6" t="s">
        <v>2605</v>
      </c>
      <c r="B161" s="6" t="s">
        <v>3198</v>
      </c>
      <c r="C161" s="19">
        <v>0</v>
      </c>
      <c r="D161" s="13" t="s">
        <v>2</v>
      </c>
      <c r="E161" s="13" t="s">
        <v>2</v>
      </c>
      <c r="F161" s="13" t="s">
        <v>2</v>
      </c>
      <c r="G161" s="38">
        <v>100893.97</v>
      </c>
      <c r="H161" s="38">
        <v>42522.98</v>
      </c>
      <c r="I161" s="10" t="s">
        <v>2</v>
      </c>
      <c r="J161" s="33" t="s">
        <v>3378</v>
      </c>
      <c r="K161" s="81" t="s">
        <v>2</v>
      </c>
      <c r="L161" s="81" t="s">
        <v>2</v>
      </c>
      <c r="M161" s="81" t="s">
        <v>2</v>
      </c>
    </row>
    <row r="162" spans="1:13" ht="60" x14ac:dyDescent="0.25">
      <c r="A162" s="6" t="s">
        <v>48</v>
      </c>
      <c r="B162" s="6" t="s">
        <v>49</v>
      </c>
      <c r="C162" s="19">
        <v>5790</v>
      </c>
      <c r="D162" s="13" t="s">
        <v>50</v>
      </c>
      <c r="E162" s="13" t="s">
        <v>3193</v>
      </c>
      <c r="F162" s="13" t="s">
        <v>3192</v>
      </c>
      <c r="G162" s="38">
        <v>4280890.1399999997</v>
      </c>
      <c r="H162" s="38">
        <v>1426867.42</v>
      </c>
      <c r="I162" s="10" t="s">
        <v>2</v>
      </c>
      <c r="J162" s="33" t="s">
        <v>3378</v>
      </c>
      <c r="K162" s="81" t="s">
        <v>2</v>
      </c>
      <c r="L162" s="81" t="s">
        <v>2</v>
      </c>
      <c r="M162" s="81" t="s">
        <v>2</v>
      </c>
    </row>
    <row r="163" spans="1:13" ht="60" x14ac:dyDescent="0.25">
      <c r="A163" s="6" t="s">
        <v>3196</v>
      </c>
      <c r="B163" s="6" t="s">
        <v>3197</v>
      </c>
      <c r="C163" s="19">
        <v>15</v>
      </c>
      <c r="D163" s="13" t="s">
        <v>51</v>
      </c>
      <c r="E163" s="13" t="s">
        <v>3195</v>
      </c>
      <c r="F163" s="13" t="s">
        <v>3194</v>
      </c>
      <c r="G163" s="38">
        <v>18344.39</v>
      </c>
      <c r="H163" s="38">
        <v>7691.02</v>
      </c>
      <c r="I163" s="10" t="s">
        <v>2</v>
      </c>
      <c r="J163" s="33" t="s">
        <v>3378</v>
      </c>
      <c r="K163" s="81" t="s">
        <v>2</v>
      </c>
      <c r="L163" s="81" t="s">
        <v>2</v>
      </c>
      <c r="M163" s="81" t="s">
        <v>2</v>
      </c>
    </row>
    <row r="164" spans="1:13" ht="60" x14ac:dyDescent="0.25">
      <c r="A164" s="6" t="s">
        <v>52</v>
      </c>
      <c r="B164" s="6" t="s">
        <v>3197</v>
      </c>
      <c r="C164" s="19">
        <v>108</v>
      </c>
      <c r="D164" s="13" t="s">
        <v>53</v>
      </c>
      <c r="E164" s="13" t="s">
        <v>54</v>
      </c>
      <c r="F164" s="13" t="s">
        <v>2606</v>
      </c>
      <c r="G164" s="38">
        <v>101386.69</v>
      </c>
      <c r="H164" s="38">
        <v>32102.97</v>
      </c>
      <c r="I164" s="10" t="s">
        <v>2</v>
      </c>
      <c r="J164" s="33" t="s">
        <v>3378</v>
      </c>
      <c r="K164" s="81" t="s">
        <v>2</v>
      </c>
      <c r="L164" s="81" t="s">
        <v>2</v>
      </c>
      <c r="M164" s="81" t="s">
        <v>2</v>
      </c>
    </row>
    <row r="165" spans="1:13" ht="60" x14ac:dyDescent="0.25">
      <c r="A165" s="6" t="s">
        <v>55</v>
      </c>
      <c r="B165" s="6" t="s">
        <v>3197</v>
      </c>
      <c r="C165" s="6">
        <v>28.3</v>
      </c>
      <c r="D165" s="13" t="s">
        <v>56</v>
      </c>
      <c r="E165" s="13" t="s">
        <v>57</v>
      </c>
      <c r="F165" s="13" t="s">
        <v>3493</v>
      </c>
      <c r="G165" s="38">
        <v>12382.48</v>
      </c>
      <c r="H165" s="38">
        <v>0</v>
      </c>
      <c r="I165" s="10" t="s">
        <v>2</v>
      </c>
      <c r="J165" s="33" t="s">
        <v>3378</v>
      </c>
      <c r="K165" s="81" t="s">
        <v>2</v>
      </c>
      <c r="L165" s="81" t="s">
        <v>2</v>
      </c>
      <c r="M165" s="81" t="s">
        <v>2</v>
      </c>
    </row>
    <row r="166" spans="1:13" ht="60" x14ac:dyDescent="0.25">
      <c r="A166" s="6" t="s">
        <v>2607</v>
      </c>
      <c r="B166" s="6" t="s">
        <v>3197</v>
      </c>
      <c r="C166" s="6">
        <v>26.4</v>
      </c>
      <c r="D166" s="13" t="s">
        <v>58</v>
      </c>
      <c r="E166" s="13" t="s">
        <v>59</v>
      </c>
      <c r="F166" s="13" t="s">
        <v>3199</v>
      </c>
      <c r="G166" s="38">
        <v>3979.67</v>
      </c>
      <c r="H166" s="38">
        <v>2619.13</v>
      </c>
      <c r="I166" s="10" t="s">
        <v>2</v>
      </c>
      <c r="J166" s="33" t="s">
        <v>3378</v>
      </c>
      <c r="K166" s="81" t="s">
        <v>2</v>
      </c>
      <c r="L166" s="81" t="s">
        <v>2</v>
      </c>
      <c r="M166" s="81" t="s">
        <v>2</v>
      </c>
    </row>
    <row r="167" spans="1:13" ht="60" x14ac:dyDescent="0.25">
      <c r="A167" s="6" t="s">
        <v>60</v>
      </c>
      <c r="B167" s="6" t="s">
        <v>3197</v>
      </c>
      <c r="C167" s="6">
        <v>75415.8</v>
      </c>
      <c r="D167" s="13" t="s">
        <v>61</v>
      </c>
      <c r="E167" s="13" t="s">
        <v>62</v>
      </c>
      <c r="F167" s="13" t="s">
        <v>3200</v>
      </c>
      <c r="G167" s="38">
        <v>226714.34</v>
      </c>
      <c r="H167" s="38">
        <v>0</v>
      </c>
      <c r="I167" s="10" t="s">
        <v>2</v>
      </c>
      <c r="J167" s="33" t="s">
        <v>3378</v>
      </c>
      <c r="K167" s="81" t="s">
        <v>2</v>
      </c>
      <c r="L167" s="81" t="s">
        <v>2</v>
      </c>
      <c r="M167" s="81" t="s">
        <v>2</v>
      </c>
    </row>
    <row r="168" spans="1:13" ht="96" x14ac:dyDescent="0.25">
      <c r="A168" s="6" t="s">
        <v>3201</v>
      </c>
      <c r="B168" s="6" t="s">
        <v>3197</v>
      </c>
      <c r="C168" s="6">
        <v>10375.200000000001</v>
      </c>
      <c r="D168" s="13" t="s">
        <v>63</v>
      </c>
      <c r="E168" s="13" t="s">
        <v>64</v>
      </c>
      <c r="F168" s="13" t="s">
        <v>3202</v>
      </c>
      <c r="G168" s="38">
        <v>1726695.11</v>
      </c>
      <c r="H168" s="38">
        <v>0</v>
      </c>
      <c r="I168" s="10" t="s">
        <v>2</v>
      </c>
      <c r="J168" s="33" t="s">
        <v>3378</v>
      </c>
      <c r="K168" s="81" t="s">
        <v>2</v>
      </c>
      <c r="L168" s="81" t="s">
        <v>2</v>
      </c>
      <c r="M168" s="81" t="s">
        <v>2</v>
      </c>
    </row>
    <row r="169" spans="1:13" ht="67.5" customHeight="1" x14ac:dyDescent="0.25">
      <c r="A169" s="6" t="s">
        <v>3203</v>
      </c>
      <c r="B169" s="6" t="s">
        <v>3197</v>
      </c>
      <c r="C169" s="19">
        <v>306</v>
      </c>
      <c r="D169" s="13" t="s">
        <v>65</v>
      </c>
      <c r="E169" s="13" t="s">
        <v>66</v>
      </c>
      <c r="F169" s="13" t="s">
        <v>3494</v>
      </c>
      <c r="G169" s="38">
        <v>247116</v>
      </c>
      <c r="H169" s="38">
        <v>0</v>
      </c>
      <c r="I169" s="10" t="s">
        <v>2</v>
      </c>
      <c r="J169" s="33" t="s">
        <v>3378</v>
      </c>
      <c r="K169" s="81" t="s">
        <v>2</v>
      </c>
      <c r="L169" s="81" t="s">
        <v>2</v>
      </c>
      <c r="M169" s="81" t="s">
        <v>2</v>
      </c>
    </row>
    <row r="170" spans="1:13" ht="63.75" customHeight="1" x14ac:dyDescent="0.25">
      <c r="A170" s="6" t="s">
        <v>3014</v>
      </c>
      <c r="B170" s="6" t="s">
        <v>3197</v>
      </c>
      <c r="C170" s="6">
        <v>17.8</v>
      </c>
      <c r="D170" s="13" t="s">
        <v>67</v>
      </c>
      <c r="E170" s="13" t="s">
        <v>68</v>
      </c>
      <c r="F170" s="13" t="s">
        <v>3495</v>
      </c>
      <c r="G170" s="38">
        <v>115933.9</v>
      </c>
      <c r="H170" s="38">
        <v>0</v>
      </c>
      <c r="I170" s="10" t="s">
        <v>2</v>
      </c>
      <c r="J170" s="33" t="s">
        <v>3378</v>
      </c>
      <c r="K170" s="81" t="s">
        <v>2</v>
      </c>
      <c r="L170" s="81" t="s">
        <v>2</v>
      </c>
      <c r="M170" s="81" t="s">
        <v>2</v>
      </c>
    </row>
    <row r="171" spans="1:13" ht="63.75" customHeight="1" x14ac:dyDescent="0.25">
      <c r="A171" s="6" t="s">
        <v>2608</v>
      </c>
      <c r="B171" s="6" t="s">
        <v>3204</v>
      </c>
      <c r="C171" s="19">
        <v>0</v>
      </c>
      <c r="D171" s="13" t="s">
        <v>2</v>
      </c>
      <c r="E171" s="13" t="s">
        <v>2</v>
      </c>
      <c r="F171" s="13" t="s">
        <v>2</v>
      </c>
      <c r="G171" s="38">
        <v>568523.52000000002</v>
      </c>
      <c r="H171" s="38">
        <v>161087.57999999999</v>
      </c>
      <c r="I171" s="10" t="s">
        <v>2</v>
      </c>
      <c r="J171" s="33" t="s">
        <v>3378</v>
      </c>
      <c r="K171" s="81" t="s">
        <v>2</v>
      </c>
      <c r="L171" s="81" t="s">
        <v>2</v>
      </c>
      <c r="M171" s="81" t="s">
        <v>2</v>
      </c>
    </row>
    <row r="172" spans="1:13" ht="62.25" customHeight="1" x14ac:dyDescent="0.25">
      <c r="A172" s="6" t="s">
        <v>2609</v>
      </c>
      <c r="B172" s="6" t="s">
        <v>3204</v>
      </c>
      <c r="C172" s="19">
        <v>0</v>
      </c>
      <c r="D172" s="13" t="s">
        <v>2</v>
      </c>
      <c r="E172" s="13" t="s">
        <v>2</v>
      </c>
      <c r="F172" s="13" t="s">
        <v>2</v>
      </c>
      <c r="G172" s="38">
        <v>323591.12</v>
      </c>
      <c r="H172" s="38">
        <v>0</v>
      </c>
      <c r="I172" s="10" t="s">
        <v>2</v>
      </c>
      <c r="J172" s="33" t="s">
        <v>3378</v>
      </c>
      <c r="K172" s="81" t="s">
        <v>2</v>
      </c>
      <c r="L172" s="81" t="s">
        <v>2</v>
      </c>
      <c r="M172" s="81" t="s">
        <v>2</v>
      </c>
    </row>
    <row r="173" spans="1:13" ht="60" x14ac:dyDescent="0.25">
      <c r="A173" s="6" t="s">
        <v>69</v>
      </c>
      <c r="B173" s="6" t="s">
        <v>3204</v>
      </c>
      <c r="C173" s="19">
        <v>0</v>
      </c>
      <c r="D173" s="13" t="s">
        <v>2</v>
      </c>
      <c r="E173" s="13" t="s">
        <v>2</v>
      </c>
      <c r="F173" s="13" t="s">
        <v>2</v>
      </c>
      <c r="G173" s="38">
        <v>135888.26999999999</v>
      </c>
      <c r="H173" s="38">
        <v>0</v>
      </c>
      <c r="I173" s="10" t="s">
        <v>2</v>
      </c>
      <c r="J173" s="33" t="s">
        <v>3378</v>
      </c>
      <c r="K173" s="81" t="s">
        <v>2</v>
      </c>
      <c r="L173" s="81" t="s">
        <v>2</v>
      </c>
      <c r="M173" s="81" t="s">
        <v>2</v>
      </c>
    </row>
    <row r="174" spans="1:13" ht="60" x14ac:dyDescent="0.25">
      <c r="A174" s="6" t="s">
        <v>2610</v>
      </c>
      <c r="B174" s="6" t="s">
        <v>70</v>
      </c>
      <c r="C174" s="19">
        <v>0</v>
      </c>
      <c r="D174" s="13" t="s">
        <v>2</v>
      </c>
      <c r="E174" s="13" t="s">
        <v>2</v>
      </c>
      <c r="F174" s="13" t="s">
        <v>2</v>
      </c>
      <c r="G174" s="38">
        <v>120833.34</v>
      </c>
      <c r="H174" s="38">
        <v>24167.1</v>
      </c>
      <c r="I174" s="10" t="s">
        <v>2</v>
      </c>
      <c r="J174" s="33" t="s">
        <v>3378</v>
      </c>
      <c r="K174" s="81" t="s">
        <v>2</v>
      </c>
      <c r="L174" s="81" t="s">
        <v>2</v>
      </c>
      <c r="M174" s="81" t="s">
        <v>2</v>
      </c>
    </row>
    <row r="175" spans="1:13" ht="60" x14ac:dyDescent="0.25">
      <c r="A175" s="6" t="s">
        <v>2610</v>
      </c>
      <c r="B175" s="6" t="s">
        <v>70</v>
      </c>
      <c r="C175" s="19">
        <v>0</v>
      </c>
      <c r="D175" s="13" t="s">
        <v>2</v>
      </c>
      <c r="E175" s="13" t="s">
        <v>2</v>
      </c>
      <c r="F175" s="13" t="s">
        <v>2</v>
      </c>
      <c r="G175" s="38">
        <v>120833.33</v>
      </c>
      <c r="H175" s="38">
        <v>24167.09</v>
      </c>
      <c r="I175" s="10" t="s">
        <v>2</v>
      </c>
      <c r="J175" s="33" t="s">
        <v>3378</v>
      </c>
      <c r="K175" s="81" t="s">
        <v>2</v>
      </c>
      <c r="L175" s="81" t="s">
        <v>2</v>
      </c>
      <c r="M175" s="81" t="s">
        <v>2</v>
      </c>
    </row>
    <row r="176" spans="1:13" ht="72" x14ac:dyDescent="0.25">
      <c r="A176" s="6" t="s">
        <v>71</v>
      </c>
      <c r="B176" s="6" t="s">
        <v>2611</v>
      </c>
      <c r="C176" s="6">
        <v>10.3</v>
      </c>
      <c r="D176" s="13" t="s">
        <v>3347</v>
      </c>
      <c r="E176" s="13" t="s">
        <v>3205</v>
      </c>
      <c r="F176" s="13" t="s">
        <v>2</v>
      </c>
      <c r="G176" s="38">
        <v>153194</v>
      </c>
      <c r="H176" s="38">
        <v>42271.22</v>
      </c>
      <c r="I176" s="10" t="s">
        <v>2</v>
      </c>
      <c r="J176" s="33" t="s">
        <v>3346</v>
      </c>
      <c r="K176" s="81" t="s">
        <v>2</v>
      </c>
      <c r="L176" s="81" t="s">
        <v>2</v>
      </c>
      <c r="M176" s="81" t="s">
        <v>2</v>
      </c>
    </row>
    <row r="177" spans="1:13" ht="72" x14ac:dyDescent="0.25">
      <c r="A177" s="6" t="s">
        <v>72</v>
      </c>
      <c r="B177" s="6" t="s">
        <v>2612</v>
      </c>
      <c r="C177" s="6">
        <v>10.3</v>
      </c>
      <c r="D177" s="13" t="s">
        <v>73</v>
      </c>
      <c r="E177" s="13" t="s">
        <v>3496</v>
      </c>
      <c r="F177" s="13" t="s">
        <v>2</v>
      </c>
      <c r="G177" s="38">
        <v>153194</v>
      </c>
      <c r="H177" s="38">
        <v>42271.22</v>
      </c>
      <c r="I177" s="10" t="s">
        <v>2</v>
      </c>
      <c r="J177" s="33" t="s">
        <v>3346</v>
      </c>
      <c r="K177" s="81" t="s">
        <v>2</v>
      </c>
      <c r="L177" s="81" t="s">
        <v>2</v>
      </c>
      <c r="M177" s="81" t="s">
        <v>2</v>
      </c>
    </row>
    <row r="178" spans="1:13" ht="72" x14ac:dyDescent="0.25">
      <c r="A178" s="6" t="s">
        <v>72</v>
      </c>
      <c r="B178" s="6" t="s">
        <v>2613</v>
      </c>
      <c r="C178" s="6">
        <v>10.3</v>
      </c>
      <c r="D178" s="13" t="s">
        <v>75</v>
      </c>
      <c r="E178" s="13" t="s">
        <v>3207</v>
      </c>
      <c r="F178" s="13" t="s">
        <v>2</v>
      </c>
      <c r="G178" s="38">
        <v>153194</v>
      </c>
      <c r="H178" s="38">
        <v>42271.22</v>
      </c>
      <c r="I178" s="10" t="s">
        <v>2</v>
      </c>
      <c r="J178" s="33" t="s">
        <v>3346</v>
      </c>
      <c r="K178" s="81" t="s">
        <v>2</v>
      </c>
      <c r="L178" s="81" t="s">
        <v>2</v>
      </c>
      <c r="M178" s="81" t="s">
        <v>2</v>
      </c>
    </row>
    <row r="179" spans="1:13" ht="72" x14ac:dyDescent="0.25">
      <c r="A179" s="6" t="s">
        <v>72</v>
      </c>
      <c r="B179" s="6" t="s">
        <v>2614</v>
      </c>
      <c r="C179" s="6">
        <v>10.3</v>
      </c>
      <c r="D179" s="13" t="s">
        <v>76</v>
      </c>
      <c r="E179" s="13" t="s">
        <v>2</v>
      </c>
      <c r="F179" s="13" t="s">
        <v>2</v>
      </c>
      <c r="G179" s="38">
        <v>153194</v>
      </c>
      <c r="H179" s="38">
        <v>42271.22</v>
      </c>
      <c r="I179" s="10" t="s">
        <v>2</v>
      </c>
      <c r="J179" s="33" t="s">
        <v>3346</v>
      </c>
      <c r="K179" s="81" t="s">
        <v>2</v>
      </c>
      <c r="L179" s="81" t="s">
        <v>2</v>
      </c>
      <c r="M179" s="81" t="s">
        <v>2</v>
      </c>
    </row>
    <row r="180" spans="1:13" ht="72" x14ac:dyDescent="0.25">
      <c r="A180" s="6" t="s">
        <v>72</v>
      </c>
      <c r="B180" s="6" t="s">
        <v>2615</v>
      </c>
      <c r="C180" s="19">
        <v>11</v>
      </c>
      <c r="D180" s="13" t="s">
        <v>77</v>
      </c>
      <c r="E180" s="13" t="s">
        <v>3208</v>
      </c>
      <c r="F180" s="13" t="s">
        <v>2</v>
      </c>
      <c r="G180" s="38">
        <v>164806</v>
      </c>
      <c r="H180" s="38">
        <v>45526.57</v>
      </c>
      <c r="I180" s="10" t="s">
        <v>2</v>
      </c>
      <c r="J180" s="33" t="s">
        <v>3346</v>
      </c>
      <c r="K180" s="81" t="s">
        <v>2</v>
      </c>
      <c r="L180" s="81" t="s">
        <v>2</v>
      </c>
      <c r="M180" s="81" t="s">
        <v>2</v>
      </c>
    </row>
    <row r="181" spans="1:13" ht="72" x14ac:dyDescent="0.25">
      <c r="A181" s="6" t="s">
        <v>72</v>
      </c>
      <c r="B181" s="6" t="s">
        <v>2616</v>
      </c>
      <c r="C181" s="19">
        <v>11</v>
      </c>
      <c r="D181" s="13" t="s">
        <v>78</v>
      </c>
      <c r="E181" s="13" t="s">
        <v>3206</v>
      </c>
      <c r="F181" s="13" t="s">
        <v>2</v>
      </c>
      <c r="G181" s="38">
        <v>164806</v>
      </c>
      <c r="H181" s="38">
        <v>45526.57</v>
      </c>
      <c r="I181" s="10" t="s">
        <v>2</v>
      </c>
      <c r="J181" s="33" t="s">
        <v>3346</v>
      </c>
      <c r="K181" s="81" t="s">
        <v>2</v>
      </c>
      <c r="L181" s="81" t="s">
        <v>2</v>
      </c>
      <c r="M181" s="81" t="s">
        <v>2</v>
      </c>
    </row>
    <row r="182" spans="1:13" ht="72" x14ac:dyDescent="0.25">
      <c r="A182" s="81" t="s">
        <v>3498</v>
      </c>
      <c r="B182" s="6" t="s">
        <v>2611</v>
      </c>
      <c r="C182" s="6">
        <v>20.3</v>
      </c>
      <c r="D182" s="13" t="s">
        <v>79</v>
      </c>
      <c r="E182" s="13" t="s">
        <v>3209</v>
      </c>
      <c r="F182" s="13" t="s">
        <v>2</v>
      </c>
      <c r="G182" s="38">
        <v>382806</v>
      </c>
      <c r="H182" s="38">
        <v>245415.82</v>
      </c>
      <c r="I182" s="10" t="s">
        <v>2</v>
      </c>
      <c r="J182" s="33" t="s">
        <v>3346</v>
      </c>
      <c r="K182" s="81" t="s">
        <v>2</v>
      </c>
      <c r="L182" s="81" t="s">
        <v>2</v>
      </c>
      <c r="M182" s="81" t="s">
        <v>2</v>
      </c>
    </row>
    <row r="183" spans="1:13" ht="72" x14ac:dyDescent="0.25">
      <c r="A183" s="81" t="s">
        <v>3499</v>
      </c>
      <c r="B183" s="6" t="s">
        <v>2612</v>
      </c>
      <c r="C183" s="6">
        <v>20.3</v>
      </c>
      <c r="D183" s="13" t="s">
        <v>80</v>
      </c>
      <c r="E183" s="13" t="s">
        <v>3497</v>
      </c>
      <c r="F183" s="13" t="s">
        <v>2</v>
      </c>
      <c r="G183" s="38">
        <v>289170</v>
      </c>
      <c r="H183" s="38">
        <v>185363.55</v>
      </c>
      <c r="I183" s="10" t="s">
        <v>2</v>
      </c>
      <c r="J183" s="33" t="s">
        <v>3346</v>
      </c>
      <c r="K183" s="81" t="s">
        <v>2</v>
      </c>
      <c r="L183" s="81" t="s">
        <v>2</v>
      </c>
      <c r="M183" s="81" t="s">
        <v>2</v>
      </c>
    </row>
    <row r="184" spans="1:13" ht="72" x14ac:dyDescent="0.25">
      <c r="A184" s="81" t="s">
        <v>3500</v>
      </c>
      <c r="B184" s="6" t="s">
        <v>74</v>
      </c>
      <c r="C184" s="6">
        <v>20.3</v>
      </c>
      <c r="D184" s="13" t="s">
        <v>81</v>
      </c>
      <c r="E184" s="13" t="s">
        <v>3210</v>
      </c>
      <c r="F184" s="13" t="s">
        <v>3212</v>
      </c>
      <c r="G184" s="38">
        <v>324972</v>
      </c>
      <c r="H184" s="38">
        <v>208338.77</v>
      </c>
      <c r="I184" s="10" t="s">
        <v>2</v>
      </c>
      <c r="J184" s="33" t="s">
        <v>3346</v>
      </c>
      <c r="K184" s="81" t="s">
        <v>2</v>
      </c>
      <c r="L184" s="81" t="s">
        <v>2</v>
      </c>
      <c r="M184" s="81" t="s">
        <v>2</v>
      </c>
    </row>
    <row r="185" spans="1:13" ht="72" x14ac:dyDescent="0.25">
      <c r="A185" s="81" t="s">
        <v>3501</v>
      </c>
      <c r="B185" s="6" t="s">
        <v>2614</v>
      </c>
      <c r="C185" s="6">
        <v>20.3</v>
      </c>
      <c r="D185" s="13" t="s">
        <v>82</v>
      </c>
      <c r="E185" s="13" t="s">
        <v>3211</v>
      </c>
      <c r="F185" s="13" t="s">
        <v>3213</v>
      </c>
      <c r="G185" s="38">
        <v>289170</v>
      </c>
      <c r="H185" s="38">
        <v>185363.55</v>
      </c>
      <c r="I185" s="10" t="s">
        <v>2</v>
      </c>
      <c r="J185" s="33" t="s">
        <v>3346</v>
      </c>
      <c r="K185" s="81" t="s">
        <v>2</v>
      </c>
      <c r="L185" s="81" t="s">
        <v>2</v>
      </c>
      <c r="M185" s="81" t="s">
        <v>2</v>
      </c>
    </row>
    <row r="186" spans="1:13" ht="72" x14ac:dyDescent="0.25">
      <c r="A186" s="81" t="s">
        <v>3502</v>
      </c>
      <c r="B186" s="6" t="s">
        <v>2615</v>
      </c>
      <c r="C186" s="19">
        <v>14</v>
      </c>
      <c r="D186" s="13" t="s">
        <v>83</v>
      </c>
      <c r="E186" s="13" t="s">
        <v>3215</v>
      </c>
      <c r="F186" s="13" t="s">
        <v>3214</v>
      </c>
      <c r="G186" s="38">
        <v>192780</v>
      </c>
      <c r="H186" s="38">
        <v>123591.03999999999</v>
      </c>
      <c r="I186" s="10" t="s">
        <v>2</v>
      </c>
      <c r="J186" s="33" t="s">
        <v>3346</v>
      </c>
      <c r="K186" s="81" t="s">
        <v>2</v>
      </c>
      <c r="L186" s="81" t="s">
        <v>2</v>
      </c>
      <c r="M186" s="81" t="s">
        <v>2</v>
      </c>
    </row>
    <row r="187" spans="1:13" ht="72" x14ac:dyDescent="0.25">
      <c r="A187" s="81" t="s">
        <v>3503</v>
      </c>
      <c r="B187" s="6" t="s">
        <v>2617</v>
      </c>
      <c r="C187" s="19">
        <v>14</v>
      </c>
      <c r="D187" s="13" t="s">
        <v>84</v>
      </c>
      <c r="E187" s="13" t="s">
        <v>3216</v>
      </c>
      <c r="F187" s="13" t="s">
        <v>3217</v>
      </c>
      <c r="G187" s="38">
        <v>192780</v>
      </c>
      <c r="H187" s="38">
        <v>123591.03999999999</v>
      </c>
      <c r="I187" s="10" t="s">
        <v>2</v>
      </c>
      <c r="J187" s="33" t="s">
        <v>3346</v>
      </c>
      <c r="K187" s="81" t="s">
        <v>2</v>
      </c>
      <c r="L187" s="81" t="s">
        <v>2</v>
      </c>
      <c r="M187" s="81" t="s">
        <v>2</v>
      </c>
    </row>
    <row r="188" spans="1:13" x14ac:dyDescent="0.25">
      <c r="A188" s="14" t="s">
        <v>2379</v>
      </c>
      <c r="B188" s="25"/>
      <c r="C188" s="24"/>
      <c r="D188" s="37"/>
      <c r="E188" s="37"/>
      <c r="F188" s="37"/>
      <c r="G188" s="69">
        <f>SUM(G123:G187)</f>
        <v>22730407.989999995</v>
      </c>
      <c r="H188" s="69">
        <f>SUM(H123:H187)</f>
        <v>4866611.32</v>
      </c>
      <c r="I188" s="20"/>
      <c r="J188" s="34"/>
      <c r="K188" s="65"/>
      <c r="L188" s="37"/>
      <c r="M188" s="65"/>
    </row>
    <row r="189" spans="1:13" x14ac:dyDescent="0.25">
      <c r="A189" s="242" t="s">
        <v>85</v>
      </c>
      <c r="B189" s="242"/>
      <c r="C189" s="242"/>
      <c r="D189" s="242"/>
      <c r="E189" s="242"/>
      <c r="F189" s="242"/>
      <c r="G189" s="242"/>
      <c r="H189" s="242"/>
      <c r="I189" s="242"/>
      <c r="J189" s="242"/>
      <c r="K189" s="242"/>
      <c r="L189" s="242"/>
      <c r="M189" s="242"/>
    </row>
    <row r="190" spans="1:13" ht="60" x14ac:dyDescent="0.25">
      <c r="A190" s="40" t="s">
        <v>86</v>
      </c>
      <c r="B190" s="13" t="s">
        <v>2628</v>
      </c>
      <c r="C190" s="41">
        <v>352.9</v>
      </c>
      <c r="D190" s="13" t="s">
        <v>3504</v>
      </c>
      <c r="E190" s="13" t="s">
        <v>3218</v>
      </c>
      <c r="F190" s="13" t="s">
        <v>2</v>
      </c>
      <c r="G190" s="38">
        <v>115637.75</v>
      </c>
      <c r="H190" s="38">
        <v>0</v>
      </c>
      <c r="I190" s="10" t="s">
        <v>2</v>
      </c>
      <c r="J190" s="33" t="s">
        <v>3378</v>
      </c>
      <c r="K190" s="81" t="s">
        <v>2</v>
      </c>
      <c r="L190" s="81" t="s">
        <v>2</v>
      </c>
      <c r="M190" s="81" t="s">
        <v>2</v>
      </c>
    </row>
    <row r="191" spans="1:13" ht="60" x14ac:dyDescent="0.25">
      <c r="A191" s="40" t="s">
        <v>87</v>
      </c>
      <c r="B191" s="13" t="s">
        <v>2627</v>
      </c>
      <c r="C191" s="41">
        <v>101</v>
      </c>
      <c r="D191" s="13" t="s">
        <v>3505</v>
      </c>
      <c r="E191" s="13" t="s">
        <v>3219</v>
      </c>
      <c r="F191" s="13" t="s">
        <v>2</v>
      </c>
      <c r="G191" s="38">
        <v>33095.53</v>
      </c>
      <c r="H191" s="38">
        <v>0</v>
      </c>
      <c r="I191" s="10" t="s">
        <v>2</v>
      </c>
      <c r="J191" s="33" t="s">
        <v>3378</v>
      </c>
      <c r="K191" s="81" t="s">
        <v>2</v>
      </c>
      <c r="L191" s="81" t="s">
        <v>2</v>
      </c>
      <c r="M191" s="81" t="s">
        <v>2</v>
      </c>
    </row>
    <row r="192" spans="1:13" ht="120" x14ac:dyDescent="0.25">
      <c r="A192" s="6" t="s">
        <v>88</v>
      </c>
      <c r="B192" s="13" t="s">
        <v>3223</v>
      </c>
      <c r="C192" s="41">
        <v>2783.3</v>
      </c>
      <c r="D192" s="13" t="s">
        <v>3506</v>
      </c>
      <c r="E192" s="13" t="s">
        <v>3220</v>
      </c>
      <c r="F192" s="13" t="s">
        <v>2</v>
      </c>
      <c r="G192" s="38">
        <v>8434.9599999999991</v>
      </c>
      <c r="H192" s="38">
        <v>0</v>
      </c>
      <c r="I192" s="10" t="s">
        <v>2</v>
      </c>
      <c r="J192" s="33" t="s">
        <v>3378</v>
      </c>
      <c r="K192" s="81" t="s">
        <v>2</v>
      </c>
      <c r="L192" s="81" t="s">
        <v>2</v>
      </c>
      <c r="M192" s="81" t="s">
        <v>2</v>
      </c>
    </row>
    <row r="193" spans="1:13" ht="60" x14ac:dyDescent="0.25">
      <c r="A193" s="40" t="s">
        <v>89</v>
      </c>
      <c r="B193" s="13" t="s">
        <v>2629</v>
      </c>
      <c r="C193" s="41">
        <v>892</v>
      </c>
      <c r="D193" s="13" t="s">
        <v>3507</v>
      </c>
      <c r="E193" s="13" t="s">
        <v>3221</v>
      </c>
      <c r="F193" s="13" t="s">
        <v>2</v>
      </c>
      <c r="G193" s="38">
        <v>122717</v>
      </c>
      <c r="H193" s="38">
        <v>13805.84</v>
      </c>
      <c r="I193" s="10" t="s">
        <v>2</v>
      </c>
      <c r="J193" s="33" t="s">
        <v>3378</v>
      </c>
      <c r="K193" s="81" t="s">
        <v>2</v>
      </c>
      <c r="L193" s="81" t="s">
        <v>2</v>
      </c>
      <c r="M193" s="81" t="s">
        <v>2</v>
      </c>
    </row>
    <row r="194" spans="1:13" ht="72" x14ac:dyDescent="0.25">
      <c r="A194" s="40" t="s">
        <v>90</v>
      </c>
      <c r="B194" s="13" t="s">
        <v>91</v>
      </c>
      <c r="C194" s="41">
        <v>375.2</v>
      </c>
      <c r="D194" s="13" t="s">
        <v>3508</v>
      </c>
      <c r="E194" s="13" t="s">
        <v>3222</v>
      </c>
      <c r="F194" s="13" t="s">
        <v>2</v>
      </c>
      <c r="G194" s="38">
        <v>149992</v>
      </c>
      <c r="H194" s="38">
        <v>16847.29</v>
      </c>
      <c r="I194" s="10" t="s">
        <v>2</v>
      </c>
      <c r="J194" s="33" t="s">
        <v>3378</v>
      </c>
      <c r="K194" s="81" t="s">
        <v>2</v>
      </c>
      <c r="L194" s="81" t="s">
        <v>2</v>
      </c>
      <c r="M194" s="81" t="s">
        <v>2</v>
      </c>
    </row>
    <row r="195" spans="1:13" ht="63" customHeight="1" x14ac:dyDescent="0.25">
      <c r="A195" s="40" t="s">
        <v>92</v>
      </c>
      <c r="B195" s="13" t="s">
        <v>3231</v>
      </c>
      <c r="C195" s="41">
        <v>327.60000000000002</v>
      </c>
      <c r="D195" s="13" t="s">
        <v>3509</v>
      </c>
      <c r="E195" s="13" t="s">
        <v>3224</v>
      </c>
      <c r="F195" s="13" t="s">
        <v>2</v>
      </c>
      <c r="G195" s="38">
        <v>145795</v>
      </c>
      <c r="H195" s="38">
        <v>16376.36</v>
      </c>
      <c r="I195" s="10" t="s">
        <v>2</v>
      </c>
      <c r="J195" s="33" t="s">
        <v>3378</v>
      </c>
      <c r="K195" s="81" t="s">
        <v>2</v>
      </c>
      <c r="L195" s="81" t="s">
        <v>2</v>
      </c>
      <c r="M195" s="81" t="s">
        <v>2</v>
      </c>
    </row>
    <row r="196" spans="1:13" ht="61.5" customHeight="1" x14ac:dyDescent="0.25">
      <c r="A196" s="40" t="s">
        <v>93</v>
      </c>
      <c r="B196" s="13" t="s">
        <v>3230</v>
      </c>
      <c r="C196" s="41">
        <v>362.1</v>
      </c>
      <c r="D196" s="13" t="s">
        <v>3510</v>
      </c>
      <c r="E196" s="13" t="s">
        <v>3225</v>
      </c>
      <c r="F196" s="13" t="s">
        <v>2</v>
      </c>
      <c r="G196" s="38">
        <v>19189.009999999998</v>
      </c>
      <c r="H196" s="38">
        <v>0</v>
      </c>
      <c r="I196" s="10" t="s">
        <v>2</v>
      </c>
      <c r="J196" s="33" t="s">
        <v>3378</v>
      </c>
      <c r="K196" s="81" t="s">
        <v>2</v>
      </c>
      <c r="L196" s="81" t="s">
        <v>2</v>
      </c>
      <c r="M196" s="81" t="s">
        <v>2</v>
      </c>
    </row>
    <row r="197" spans="1:13" ht="62.25" customHeight="1" x14ac:dyDescent="0.25">
      <c r="A197" s="40" t="s">
        <v>94</v>
      </c>
      <c r="B197" s="13" t="s">
        <v>3229</v>
      </c>
      <c r="C197" s="41">
        <v>696.5</v>
      </c>
      <c r="D197" s="13" t="s">
        <v>3511</v>
      </c>
      <c r="E197" s="13" t="s">
        <v>3226</v>
      </c>
      <c r="F197" s="13" t="s">
        <v>2</v>
      </c>
      <c r="G197" s="38">
        <v>36910.1</v>
      </c>
      <c r="H197" s="38">
        <v>0</v>
      </c>
      <c r="I197" s="10" t="s">
        <v>2</v>
      </c>
      <c r="J197" s="33" t="s">
        <v>3378</v>
      </c>
      <c r="K197" s="81" t="s">
        <v>2</v>
      </c>
      <c r="L197" s="81" t="s">
        <v>2</v>
      </c>
      <c r="M197" s="81" t="s">
        <v>2</v>
      </c>
    </row>
    <row r="198" spans="1:13" ht="60" x14ac:dyDescent="0.25">
      <c r="A198" s="40" t="s">
        <v>95</v>
      </c>
      <c r="B198" s="13" t="s">
        <v>3228</v>
      </c>
      <c r="C198" s="41">
        <v>638.79999999999995</v>
      </c>
      <c r="D198" s="13" t="s">
        <v>96</v>
      </c>
      <c r="E198" s="13" t="s">
        <v>3227</v>
      </c>
      <c r="F198" s="13" t="s">
        <v>2</v>
      </c>
      <c r="G198" s="38">
        <v>2583477.2799999998</v>
      </c>
      <c r="H198" s="38">
        <v>239682.62</v>
      </c>
      <c r="I198" s="10" t="s">
        <v>2</v>
      </c>
      <c r="J198" s="33" t="s">
        <v>3378</v>
      </c>
      <c r="K198" s="81" t="s">
        <v>2</v>
      </c>
      <c r="L198" s="81" t="s">
        <v>2</v>
      </c>
      <c r="M198" s="81" t="s">
        <v>2</v>
      </c>
    </row>
    <row r="199" spans="1:13" ht="60" x14ac:dyDescent="0.25">
      <c r="A199" s="40" t="s">
        <v>97</v>
      </c>
      <c r="B199" s="13" t="s">
        <v>3232</v>
      </c>
      <c r="C199" s="41">
        <v>639.9</v>
      </c>
      <c r="D199" s="13" t="s">
        <v>98</v>
      </c>
      <c r="E199" s="13" t="s">
        <v>3233</v>
      </c>
      <c r="F199" s="13" t="s">
        <v>2</v>
      </c>
      <c r="G199" s="38">
        <v>33910.65</v>
      </c>
      <c r="H199" s="38">
        <v>0</v>
      </c>
      <c r="I199" s="10" t="s">
        <v>2</v>
      </c>
      <c r="J199" s="33" t="s">
        <v>3378</v>
      </c>
      <c r="K199" s="81" t="s">
        <v>2</v>
      </c>
      <c r="L199" s="81" t="s">
        <v>2</v>
      </c>
      <c r="M199" s="81" t="s">
        <v>2</v>
      </c>
    </row>
    <row r="200" spans="1:13" ht="66" customHeight="1" x14ac:dyDescent="0.25">
      <c r="A200" s="40" t="s">
        <v>3015</v>
      </c>
      <c r="B200" s="13" t="s">
        <v>99</v>
      </c>
      <c r="C200" s="41">
        <v>840.3</v>
      </c>
      <c r="D200" s="13" t="s">
        <v>100</v>
      </c>
      <c r="E200" s="13" t="s">
        <v>3234</v>
      </c>
      <c r="F200" s="13" t="s">
        <v>2</v>
      </c>
      <c r="G200" s="38">
        <v>44530.59</v>
      </c>
      <c r="H200" s="38">
        <v>0</v>
      </c>
      <c r="I200" s="10" t="s">
        <v>2</v>
      </c>
      <c r="J200" s="33" t="s">
        <v>3378</v>
      </c>
      <c r="K200" s="81" t="s">
        <v>2</v>
      </c>
      <c r="L200" s="81" t="s">
        <v>2</v>
      </c>
      <c r="M200" s="81" t="s">
        <v>2</v>
      </c>
    </row>
    <row r="201" spans="1:13" ht="67.5" customHeight="1" x14ac:dyDescent="0.25">
      <c r="A201" s="40" t="s">
        <v>101</v>
      </c>
      <c r="B201" s="13" t="s">
        <v>3236</v>
      </c>
      <c r="C201" s="41">
        <v>941.3</v>
      </c>
      <c r="D201" s="13" t="s">
        <v>102</v>
      </c>
      <c r="E201" s="13" t="s">
        <v>3235</v>
      </c>
      <c r="F201" s="13" t="s">
        <v>2</v>
      </c>
      <c r="G201" s="38">
        <v>3806867.82</v>
      </c>
      <c r="H201" s="38">
        <v>353182.98</v>
      </c>
      <c r="I201" s="10" t="s">
        <v>2</v>
      </c>
      <c r="J201" s="33" t="s">
        <v>3378</v>
      </c>
      <c r="K201" s="81" t="s">
        <v>2</v>
      </c>
      <c r="L201" s="81" t="s">
        <v>2</v>
      </c>
      <c r="M201" s="81" t="s">
        <v>2</v>
      </c>
    </row>
    <row r="202" spans="1:13" ht="96" x14ac:dyDescent="0.25">
      <c r="A202" s="40" t="s">
        <v>3242</v>
      </c>
      <c r="B202" s="13" t="s">
        <v>3237</v>
      </c>
      <c r="C202" s="41">
        <v>616</v>
      </c>
      <c r="D202" s="13" t="s">
        <v>103</v>
      </c>
      <c r="E202" s="13" t="s">
        <v>3238</v>
      </c>
      <c r="F202" s="13" t="s">
        <v>2</v>
      </c>
      <c r="G202" s="38">
        <v>99547.12</v>
      </c>
      <c r="H202" s="38">
        <v>0</v>
      </c>
      <c r="I202" s="10" t="s">
        <v>2</v>
      </c>
      <c r="J202" s="33" t="s">
        <v>3378</v>
      </c>
      <c r="K202" s="81" t="s">
        <v>2</v>
      </c>
      <c r="L202" s="81" t="s">
        <v>2</v>
      </c>
      <c r="M202" s="81" t="s">
        <v>2</v>
      </c>
    </row>
    <row r="203" spans="1:13" ht="60" x14ac:dyDescent="0.25">
      <c r="A203" s="40" t="s">
        <v>3241</v>
      </c>
      <c r="B203" s="13" t="s">
        <v>3240</v>
      </c>
      <c r="C203" s="41">
        <v>742.7</v>
      </c>
      <c r="D203" s="13" t="s">
        <v>104</v>
      </c>
      <c r="E203" s="13" t="s">
        <v>3239</v>
      </c>
      <c r="F203" s="13" t="s">
        <v>2</v>
      </c>
      <c r="G203" s="38">
        <v>2001.28</v>
      </c>
      <c r="H203" s="38">
        <v>0</v>
      </c>
      <c r="I203" s="10" t="s">
        <v>2</v>
      </c>
      <c r="J203" s="33" t="s">
        <v>3378</v>
      </c>
      <c r="K203" s="81" t="s">
        <v>2</v>
      </c>
      <c r="L203" s="81" t="s">
        <v>2</v>
      </c>
      <c r="M203" s="81" t="s">
        <v>2</v>
      </c>
    </row>
    <row r="204" spans="1:13" ht="60" x14ac:dyDescent="0.25">
      <c r="A204" s="40" t="s">
        <v>105</v>
      </c>
      <c r="B204" s="13" t="s">
        <v>106</v>
      </c>
      <c r="C204" s="41">
        <v>263</v>
      </c>
      <c r="D204" s="13" t="s">
        <v>107</v>
      </c>
      <c r="E204" s="13" t="s">
        <v>3243</v>
      </c>
      <c r="F204" s="13" t="s">
        <v>2</v>
      </c>
      <c r="G204" s="38">
        <v>708.68</v>
      </c>
      <c r="H204" s="38">
        <v>0</v>
      </c>
      <c r="I204" s="10" t="s">
        <v>2</v>
      </c>
      <c r="J204" s="33" t="s">
        <v>3378</v>
      </c>
      <c r="K204" s="81" t="s">
        <v>2</v>
      </c>
      <c r="L204" s="81" t="s">
        <v>2</v>
      </c>
      <c r="M204" s="81" t="s">
        <v>2</v>
      </c>
    </row>
    <row r="205" spans="1:13" ht="60" x14ac:dyDescent="0.25">
      <c r="A205" s="40" t="s">
        <v>108</v>
      </c>
      <c r="B205" s="13" t="s">
        <v>109</v>
      </c>
      <c r="C205" s="41">
        <v>95</v>
      </c>
      <c r="D205" s="13" t="s">
        <v>110</v>
      </c>
      <c r="E205" s="13" t="s">
        <v>3244</v>
      </c>
      <c r="F205" s="13" t="s">
        <v>2</v>
      </c>
      <c r="G205" s="38">
        <v>91.27</v>
      </c>
      <c r="H205" s="38">
        <v>0</v>
      </c>
      <c r="I205" s="10" t="s">
        <v>2</v>
      </c>
      <c r="J205" s="33" t="s">
        <v>3378</v>
      </c>
      <c r="K205" s="81" t="s">
        <v>2</v>
      </c>
      <c r="L205" s="81" t="s">
        <v>2</v>
      </c>
      <c r="M205" s="81" t="s">
        <v>2</v>
      </c>
    </row>
    <row r="206" spans="1:13" ht="60" x14ac:dyDescent="0.25">
      <c r="A206" s="6" t="s">
        <v>111</v>
      </c>
      <c r="B206" s="13" t="s">
        <v>112</v>
      </c>
      <c r="C206" s="41">
        <v>280</v>
      </c>
      <c r="D206" s="13" t="s">
        <v>113</v>
      </c>
      <c r="E206" s="13" t="s">
        <v>2630</v>
      </c>
      <c r="F206" s="13" t="s">
        <v>2</v>
      </c>
      <c r="G206" s="38">
        <v>268.98</v>
      </c>
      <c r="H206" s="38">
        <v>0</v>
      </c>
      <c r="I206" s="10" t="s">
        <v>2</v>
      </c>
      <c r="J206" s="33" t="s">
        <v>3378</v>
      </c>
      <c r="K206" s="81" t="s">
        <v>2</v>
      </c>
      <c r="L206" s="81" t="s">
        <v>2</v>
      </c>
      <c r="M206" s="81" t="s">
        <v>2</v>
      </c>
    </row>
    <row r="207" spans="1:13" ht="64.5" customHeight="1" x14ac:dyDescent="0.25">
      <c r="A207" s="40" t="s">
        <v>3016</v>
      </c>
      <c r="B207" s="13" t="s">
        <v>114</v>
      </c>
      <c r="C207" s="41">
        <v>353.5</v>
      </c>
      <c r="D207" s="13" t="s">
        <v>115</v>
      </c>
      <c r="E207" s="13" t="s">
        <v>3245</v>
      </c>
      <c r="F207" s="13" t="s">
        <v>2</v>
      </c>
      <c r="G207" s="38">
        <v>75696.59</v>
      </c>
      <c r="H207" s="38">
        <v>0</v>
      </c>
      <c r="I207" s="10" t="s">
        <v>2</v>
      </c>
      <c r="J207" s="33" t="s">
        <v>3378</v>
      </c>
      <c r="K207" s="81" t="s">
        <v>2</v>
      </c>
      <c r="L207" s="81" t="s">
        <v>2</v>
      </c>
      <c r="M207" s="81" t="s">
        <v>2</v>
      </c>
    </row>
    <row r="208" spans="1:13" ht="66.75" customHeight="1" x14ac:dyDescent="0.25">
      <c r="A208" s="40" t="s">
        <v>116</v>
      </c>
      <c r="B208" s="13" t="s">
        <v>117</v>
      </c>
      <c r="C208" s="41">
        <v>148.6</v>
      </c>
      <c r="D208" s="13" t="s">
        <v>118</v>
      </c>
      <c r="E208" s="13" t="s">
        <v>3246</v>
      </c>
      <c r="F208" s="13" t="s">
        <v>2</v>
      </c>
      <c r="G208" s="38">
        <v>2249</v>
      </c>
      <c r="H208" s="38">
        <v>0</v>
      </c>
      <c r="I208" s="10" t="s">
        <v>2</v>
      </c>
      <c r="J208" s="33" t="s">
        <v>3378</v>
      </c>
      <c r="K208" s="81" t="s">
        <v>2</v>
      </c>
      <c r="L208" s="81" t="s">
        <v>2</v>
      </c>
      <c r="M208" s="81" t="s">
        <v>2</v>
      </c>
    </row>
    <row r="209" spans="1:13" ht="108" x14ac:dyDescent="0.25">
      <c r="A209" s="40" t="s">
        <v>3017</v>
      </c>
      <c r="B209" s="13" t="s">
        <v>3249</v>
      </c>
      <c r="C209" s="42">
        <v>11404.5</v>
      </c>
      <c r="D209" s="13" t="s">
        <v>119</v>
      </c>
      <c r="E209" s="13" t="s">
        <v>3247</v>
      </c>
      <c r="F209" s="13" t="s">
        <v>2</v>
      </c>
      <c r="G209" s="38">
        <v>4536808.4000000004</v>
      </c>
      <c r="H209" s="38">
        <v>0</v>
      </c>
      <c r="I209" s="10" t="s">
        <v>2</v>
      </c>
      <c r="J209" s="33" t="s">
        <v>3378</v>
      </c>
      <c r="K209" s="81" t="s">
        <v>2</v>
      </c>
      <c r="L209" s="81" t="s">
        <v>2</v>
      </c>
      <c r="M209" s="81" t="s">
        <v>2</v>
      </c>
    </row>
    <row r="210" spans="1:13" ht="69" customHeight="1" x14ac:dyDescent="0.25">
      <c r="A210" s="40" t="s">
        <v>120</v>
      </c>
      <c r="B210" s="13" t="s">
        <v>121</v>
      </c>
      <c r="C210" s="41">
        <v>916.4</v>
      </c>
      <c r="D210" s="13" t="s">
        <v>122</v>
      </c>
      <c r="E210" s="13" t="s">
        <v>3248</v>
      </c>
      <c r="F210" s="13" t="s">
        <v>2</v>
      </c>
      <c r="G210" s="38">
        <v>2813.98</v>
      </c>
      <c r="H210" s="38">
        <v>0</v>
      </c>
      <c r="I210" s="10" t="s">
        <v>2</v>
      </c>
      <c r="J210" s="33" t="s">
        <v>3378</v>
      </c>
      <c r="K210" s="81" t="s">
        <v>2</v>
      </c>
      <c r="L210" s="81" t="s">
        <v>2</v>
      </c>
      <c r="M210" s="81" t="s">
        <v>2</v>
      </c>
    </row>
    <row r="211" spans="1:13" ht="63.75" customHeight="1" x14ac:dyDescent="0.25">
      <c r="A211" s="40" t="s">
        <v>123</v>
      </c>
      <c r="B211" s="13" t="s">
        <v>124</v>
      </c>
      <c r="C211" s="42">
        <v>1167.2</v>
      </c>
      <c r="D211" s="13" t="s">
        <v>125</v>
      </c>
      <c r="E211" s="13" t="s">
        <v>3250</v>
      </c>
      <c r="F211" s="13" t="s">
        <v>2</v>
      </c>
      <c r="G211" s="38">
        <v>4957023.46</v>
      </c>
      <c r="H211" s="38">
        <v>0</v>
      </c>
      <c r="I211" s="10" t="s">
        <v>2</v>
      </c>
      <c r="J211" s="33" t="s">
        <v>3378</v>
      </c>
      <c r="K211" s="81" t="s">
        <v>2</v>
      </c>
      <c r="L211" s="81" t="s">
        <v>2</v>
      </c>
      <c r="M211" s="81" t="s">
        <v>2</v>
      </c>
    </row>
    <row r="212" spans="1:13" ht="62.25" customHeight="1" x14ac:dyDescent="0.25">
      <c r="A212" s="40" t="s">
        <v>126</v>
      </c>
      <c r="B212" s="13" t="s">
        <v>127</v>
      </c>
      <c r="C212" s="42">
        <v>1135.4000000000001</v>
      </c>
      <c r="D212" s="13" t="s">
        <v>128</v>
      </c>
      <c r="E212" s="13" t="s">
        <v>3251</v>
      </c>
      <c r="F212" s="13" t="s">
        <v>2</v>
      </c>
      <c r="G212" s="38">
        <v>347772</v>
      </c>
      <c r="H212" s="38">
        <v>0</v>
      </c>
      <c r="I212" s="10" t="s">
        <v>2</v>
      </c>
      <c r="J212" s="33" t="s">
        <v>3378</v>
      </c>
      <c r="K212" s="81" t="s">
        <v>2</v>
      </c>
      <c r="L212" s="81" t="s">
        <v>2</v>
      </c>
      <c r="M212" s="81" t="s">
        <v>2</v>
      </c>
    </row>
    <row r="213" spans="1:13" ht="63" customHeight="1" x14ac:dyDescent="0.25">
      <c r="A213" s="40" t="s">
        <v>129</v>
      </c>
      <c r="B213" s="13" t="s">
        <v>130</v>
      </c>
      <c r="C213" s="42">
        <v>89</v>
      </c>
      <c r="D213" s="13" t="s">
        <v>131</v>
      </c>
      <c r="E213" s="13" t="s">
        <v>3254</v>
      </c>
      <c r="F213" s="13" t="s">
        <v>2</v>
      </c>
      <c r="G213" s="38">
        <v>39506</v>
      </c>
      <c r="H213" s="38">
        <v>23590.720000000001</v>
      </c>
      <c r="I213" s="10" t="s">
        <v>2</v>
      </c>
      <c r="J213" s="33" t="s">
        <v>3378</v>
      </c>
      <c r="K213" s="81" t="s">
        <v>2</v>
      </c>
      <c r="L213" s="81" t="s">
        <v>2</v>
      </c>
      <c r="M213" s="81" t="s">
        <v>2</v>
      </c>
    </row>
    <row r="214" spans="1:13" ht="96" x14ac:dyDescent="0.25">
      <c r="A214" s="81" t="s">
        <v>3512</v>
      </c>
      <c r="B214" s="13" t="s">
        <v>3252</v>
      </c>
      <c r="C214" s="42">
        <v>1104</v>
      </c>
      <c r="D214" s="13" t="s">
        <v>132</v>
      </c>
      <c r="E214" s="13" t="s">
        <v>3253</v>
      </c>
      <c r="F214" s="13" t="s">
        <v>2</v>
      </c>
      <c r="G214" s="38">
        <v>4849728.58</v>
      </c>
      <c r="H214" s="38">
        <v>0</v>
      </c>
      <c r="I214" s="10" t="s">
        <v>2</v>
      </c>
      <c r="J214" s="33" t="s">
        <v>3378</v>
      </c>
      <c r="K214" s="81" t="s">
        <v>2</v>
      </c>
      <c r="L214" s="81" t="s">
        <v>2</v>
      </c>
      <c r="M214" s="81" t="s">
        <v>2</v>
      </c>
    </row>
    <row r="215" spans="1:13" ht="65.25" customHeight="1" x14ac:dyDescent="0.25">
      <c r="A215" s="6" t="s">
        <v>133</v>
      </c>
      <c r="B215" s="13" t="s">
        <v>134</v>
      </c>
      <c r="C215" s="42">
        <v>413.6</v>
      </c>
      <c r="D215" s="13" t="s">
        <v>135</v>
      </c>
      <c r="E215" s="13" t="s">
        <v>3255</v>
      </c>
      <c r="F215" s="13" t="s">
        <v>2</v>
      </c>
      <c r="G215" s="38">
        <v>3079.5</v>
      </c>
      <c r="H215" s="38">
        <v>1293.45</v>
      </c>
      <c r="I215" s="10" t="s">
        <v>2</v>
      </c>
      <c r="J215" s="33" t="s">
        <v>3378</v>
      </c>
      <c r="K215" s="81" t="s">
        <v>2</v>
      </c>
      <c r="L215" s="81" t="s">
        <v>2</v>
      </c>
      <c r="M215" s="81" t="s">
        <v>2</v>
      </c>
    </row>
    <row r="216" spans="1:13" ht="63.75" customHeight="1" x14ac:dyDescent="0.25">
      <c r="A216" s="6" t="s">
        <v>136</v>
      </c>
      <c r="B216" s="13" t="s">
        <v>3257</v>
      </c>
      <c r="C216" s="42">
        <v>1074.5999999999999</v>
      </c>
      <c r="D216" s="13" t="s">
        <v>137</v>
      </c>
      <c r="E216" s="13" t="s">
        <v>3256</v>
      </c>
      <c r="F216" s="13" t="s">
        <v>2</v>
      </c>
      <c r="G216" s="38">
        <v>53192.21</v>
      </c>
      <c r="H216" s="38">
        <v>0</v>
      </c>
      <c r="I216" s="10" t="s">
        <v>2</v>
      </c>
      <c r="J216" s="33" t="s">
        <v>3378</v>
      </c>
      <c r="K216" s="81" t="s">
        <v>2</v>
      </c>
      <c r="L216" s="81" t="s">
        <v>2</v>
      </c>
      <c r="M216" s="81" t="s">
        <v>2</v>
      </c>
    </row>
    <row r="217" spans="1:13" ht="65.25" customHeight="1" x14ac:dyDescent="0.25">
      <c r="A217" s="6" t="s">
        <v>138</v>
      </c>
      <c r="B217" s="13" t="s">
        <v>2634</v>
      </c>
      <c r="C217" s="42">
        <v>1224.0999999999999</v>
      </c>
      <c r="D217" s="13" t="s">
        <v>139</v>
      </c>
      <c r="E217" s="13" t="s">
        <v>2631</v>
      </c>
      <c r="F217" s="13" t="s">
        <v>2</v>
      </c>
      <c r="G217" s="38">
        <v>60592.39</v>
      </c>
      <c r="H217" s="38">
        <v>0</v>
      </c>
      <c r="I217" s="10" t="s">
        <v>2</v>
      </c>
      <c r="J217" s="33" t="s">
        <v>3378</v>
      </c>
      <c r="K217" s="81" t="s">
        <v>2</v>
      </c>
      <c r="L217" s="81" t="s">
        <v>2</v>
      </c>
      <c r="M217" s="81" t="s">
        <v>2</v>
      </c>
    </row>
    <row r="218" spans="1:13" ht="60" x14ac:dyDescent="0.25">
      <c r="A218" s="6" t="s">
        <v>3018</v>
      </c>
      <c r="B218" s="13" t="s">
        <v>2633</v>
      </c>
      <c r="C218" s="42">
        <v>682.7</v>
      </c>
      <c r="D218" s="13" t="s">
        <v>140</v>
      </c>
      <c r="E218" s="13" t="s">
        <v>2632</v>
      </c>
      <c r="F218" s="13" t="s">
        <v>2</v>
      </c>
      <c r="G218" s="38">
        <v>146891.79999999999</v>
      </c>
      <c r="H218" s="38">
        <v>0</v>
      </c>
      <c r="I218" s="10" t="s">
        <v>2</v>
      </c>
      <c r="J218" s="33" t="s">
        <v>3378</v>
      </c>
      <c r="K218" s="81" t="s">
        <v>2</v>
      </c>
      <c r="L218" s="81" t="s">
        <v>2</v>
      </c>
      <c r="M218" s="81" t="s">
        <v>2</v>
      </c>
    </row>
    <row r="219" spans="1:13" ht="60" x14ac:dyDescent="0.25">
      <c r="A219" s="40" t="s">
        <v>3019</v>
      </c>
      <c r="B219" s="13" t="s">
        <v>3258</v>
      </c>
      <c r="C219" s="42">
        <v>215</v>
      </c>
      <c r="D219" s="13" t="s">
        <v>141</v>
      </c>
      <c r="E219" s="13" t="s">
        <v>3260</v>
      </c>
      <c r="F219" s="13" t="s">
        <v>2</v>
      </c>
      <c r="G219" s="38">
        <v>34268</v>
      </c>
      <c r="H219" s="38">
        <v>0</v>
      </c>
      <c r="I219" s="10" t="s">
        <v>2</v>
      </c>
      <c r="J219" s="33" t="s">
        <v>3378</v>
      </c>
      <c r="K219" s="81" t="s">
        <v>2</v>
      </c>
      <c r="L219" s="81" t="s">
        <v>2</v>
      </c>
      <c r="M219" s="81" t="s">
        <v>2</v>
      </c>
    </row>
    <row r="220" spans="1:13" ht="60" x14ac:dyDescent="0.25">
      <c r="A220" s="40" t="s">
        <v>142</v>
      </c>
      <c r="B220" s="13" t="s">
        <v>3652</v>
      </c>
      <c r="C220" s="42">
        <v>107.1</v>
      </c>
      <c r="D220" s="13" t="s">
        <v>143</v>
      </c>
      <c r="E220" s="13" t="s">
        <v>3259</v>
      </c>
      <c r="F220" s="13" t="s">
        <v>2</v>
      </c>
      <c r="G220" s="38">
        <v>121447</v>
      </c>
      <c r="H220" s="38">
        <v>24289.8</v>
      </c>
      <c r="I220" s="10" t="s">
        <v>2</v>
      </c>
      <c r="J220" s="33" t="s">
        <v>3378</v>
      </c>
      <c r="K220" s="81" t="s">
        <v>2</v>
      </c>
      <c r="L220" s="81" t="s">
        <v>2</v>
      </c>
      <c r="M220" s="81" t="s">
        <v>2</v>
      </c>
    </row>
    <row r="221" spans="1:13" ht="60" x14ac:dyDescent="0.25">
      <c r="A221" s="40" t="s">
        <v>144</v>
      </c>
      <c r="B221" s="13" t="s">
        <v>3264</v>
      </c>
      <c r="C221" s="42">
        <v>65</v>
      </c>
      <c r="D221" s="13" t="s">
        <v>145</v>
      </c>
      <c r="E221" s="13" t="s">
        <v>3261</v>
      </c>
      <c r="F221" s="13" t="s">
        <v>2</v>
      </c>
      <c r="G221" s="38">
        <v>2670</v>
      </c>
      <c r="H221" s="38">
        <v>0</v>
      </c>
      <c r="I221" s="10" t="s">
        <v>2</v>
      </c>
      <c r="J221" s="33" t="s">
        <v>3378</v>
      </c>
      <c r="K221" s="81" t="s">
        <v>2</v>
      </c>
      <c r="L221" s="81" t="s">
        <v>2</v>
      </c>
      <c r="M221" s="81" t="s">
        <v>2</v>
      </c>
    </row>
    <row r="222" spans="1:13" ht="63.75" customHeight="1" x14ac:dyDescent="0.25">
      <c r="A222" s="40" t="s">
        <v>3020</v>
      </c>
      <c r="B222" s="13" t="s">
        <v>3263</v>
      </c>
      <c r="C222" s="42">
        <v>2306</v>
      </c>
      <c r="D222" s="13" t="s">
        <v>146</v>
      </c>
      <c r="E222" s="13" t="s">
        <v>3262</v>
      </c>
      <c r="F222" s="13" t="s">
        <v>2</v>
      </c>
      <c r="G222" s="38">
        <v>3122490.39</v>
      </c>
      <c r="H222" s="38">
        <v>2025982.97</v>
      </c>
      <c r="I222" s="10" t="s">
        <v>2</v>
      </c>
      <c r="J222" s="33" t="s">
        <v>3378</v>
      </c>
      <c r="K222" s="81" t="s">
        <v>2</v>
      </c>
      <c r="L222" s="81" t="s">
        <v>2</v>
      </c>
      <c r="M222" s="81" t="s">
        <v>2</v>
      </c>
    </row>
    <row r="223" spans="1:13" ht="72" x14ac:dyDescent="0.25">
      <c r="A223" s="6" t="s">
        <v>3021</v>
      </c>
      <c r="B223" s="13" t="s">
        <v>3265</v>
      </c>
      <c r="C223" s="42">
        <v>3636.8</v>
      </c>
      <c r="D223" s="13" t="s">
        <v>147</v>
      </c>
      <c r="E223" s="13" t="s">
        <v>3266</v>
      </c>
      <c r="F223" s="13" t="s">
        <v>2</v>
      </c>
      <c r="G223" s="38">
        <v>289065.03000000003</v>
      </c>
      <c r="H223" s="38">
        <v>75442.23</v>
      </c>
      <c r="I223" s="10" t="s">
        <v>2</v>
      </c>
      <c r="J223" s="33" t="s">
        <v>3378</v>
      </c>
      <c r="K223" s="81" t="s">
        <v>2</v>
      </c>
      <c r="L223" s="81" t="s">
        <v>2</v>
      </c>
      <c r="M223" s="81" t="s">
        <v>2</v>
      </c>
    </row>
    <row r="224" spans="1:13" ht="62.25" customHeight="1" x14ac:dyDescent="0.25">
      <c r="A224" s="6" t="s">
        <v>148</v>
      </c>
      <c r="B224" s="13" t="s">
        <v>149</v>
      </c>
      <c r="C224" s="41">
        <v>147.30000000000001</v>
      </c>
      <c r="D224" s="13" t="s">
        <v>150</v>
      </c>
      <c r="E224" s="13" t="s">
        <v>3271</v>
      </c>
      <c r="F224" s="13" t="s">
        <v>2</v>
      </c>
      <c r="G224" s="38">
        <v>15678.97</v>
      </c>
      <c r="H224" s="38">
        <v>0</v>
      </c>
      <c r="I224" s="10" t="s">
        <v>2</v>
      </c>
      <c r="J224" s="33" t="s">
        <v>3378</v>
      </c>
      <c r="K224" s="81" t="s">
        <v>2</v>
      </c>
      <c r="L224" s="81" t="s">
        <v>2</v>
      </c>
      <c r="M224" s="81" t="s">
        <v>2</v>
      </c>
    </row>
    <row r="225" spans="1:13" ht="63" customHeight="1" x14ac:dyDescent="0.25">
      <c r="A225" s="6" t="s">
        <v>151</v>
      </c>
      <c r="B225" s="13" t="s">
        <v>3267</v>
      </c>
      <c r="C225" s="41">
        <v>190</v>
      </c>
      <c r="D225" s="13" t="s">
        <v>152</v>
      </c>
      <c r="E225" s="13" t="s">
        <v>3270</v>
      </c>
      <c r="F225" s="13" t="s">
        <v>2</v>
      </c>
      <c r="G225" s="38">
        <v>16546.46</v>
      </c>
      <c r="H225" s="38">
        <v>0</v>
      </c>
      <c r="I225" s="10" t="s">
        <v>2</v>
      </c>
      <c r="J225" s="33" t="s">
        <v>3378</v>
      </c>
      <c r="K225" s="81" t="s">
        <v>2</v>
      </c>
      <c r="L225" s="81" t="s">
        <v>2</v>
      </c>
      <c r="M225" s="81" t="s">
        <v>2</v>
      </c>
    </row>
    <row r="226" spans="1:13" ht="60" x14ac:dyDescent="0.25">
      <c r="A226" s="6" t="s">
        <v>153</v>
      </c>
      <c r="B226" s="13" t="s">
        <v>3268</v>
      </c>
      <c r="C226" s="41">
        <v>457.7</v>
      </c>
      <c r="D226" s="13" t="s">
        <v>154</v>
      </c>
      <c r="E226" s="13" t="s">
        <v>3269</v>
      </c>
      <c r="F226" s="13" t="s">
        <v>2</v>
      </c>
      <c r="G226" s="38">
        <v>1233.05</v>
      </c>
      <c r="H226" s="38">
        <v>0</v>
      </c>
      <c r="I226" s="10" t="s">
        <v>2</v>
      </c>
      <c r="J226" s="33" t="s">
        <v>3378</v>
      </c>
      <c r="K226" s="81" t="s">
        <v>2</v>
      </c>
      <c r="L226" s="81" t="s">
        <v>2</v>
      </c>
      <c r="M226" s="81" t="s">
        <v>2</v>
      </c>
    </row>
    <row r="227" spans="1:13" ht="60" x14ac:dyDescent="0.25">
      <c r="A227" s="6" t="s">
        <v>155</v>
      </c>
      <c r="B227" s="13" t="s">
        <v>3277</v>
      </c>
      <c r="C227" s="41">
        <v>798.1</v>
      </c>
      <c r="D227" s="13" t="s">
        <v>156</v>
      </c>
      <c r="E227" s="13" t="s">
        <v>3272</v>
      </c>
      <c r="F227" s="13" t="s">
        <v>2</v>
      </c>
      <c r="G227" s="38">
        <v>149.26</v>
      </c>
      <c r="H227" s="38">
        <v>0</v>
      </c>
      <c r="I227" s="10" t="s">
        <v>2</v>
      </c>
      <c r="J227" s="33" t="s">
        <v>3378</v>
      </c>
      <c r="K227" s="81" t="s">
        <v>2</v>
      </c>
      <c r="L227" s="81" t="s">
        <v>2</v>
      </c>
      <c r="M227" s="81" t="s">
        <v>2</v>
      </c>
    </row>
    <row r="228" spans="1:13" ht="60" x14ac:dyDescent="0.25">
      <c r="A228" s="6" t="s">
        <v>3022</v>
      </c>
      <c r="B228" s="13" t="s">
        <v>3276</v>
      </c>
      <c r="C228" s="41">
        <v>240</v>
      </c>
      <c r="D228" s="13" t="s">
        <v>157</v>
      </c>
      <c r="E228" s="13" t="s">
        <v>3273</v>
      </c>
      <c r="F228" s="13" t="s">
        <v>2</v>
      </c>
      <c r="G228" s="38">
        <v>104.46</v>
      </c>
      <c r="H228" s="38">
        <v>0</v>
      </c>
      <c r="I228" s="10" t="s">
        <v>2</v>
      </c>
      <c r="J228" s="33" t="s">
        <v>3378</v>
      </c>
      <c r="K228" s="81" t="s">
        <v>2</v>
      </c>
      <c r="L228" s="81" t="s">
        <v>2</v>
      </c>
      <c r="M228" s="81" t="s">
        <v>2</v>
      </c>
    </row>
    <row r="229" spans="1:13" ht="60" x14ac:dyDescent="0.25">
      <c r="A229" s="6" t="s">
        <v>158</v>
      </c>
      <c r="B229" s="13" t="s">
        <v>3275</v>
      </c>
      <c r="C229" s="41">
        <v>154</v>
      </c>
      <c r="D229" s="13" t="s">
        <v>159</v>
      </c>
      <c r="E229" s="13" t="s">
        <v>3274</v>
      </c>
      <c r="F229" s="13" t="s">
        <v>2</v>
      </c>
      <c r="G229" s="38">
        <v>4962.3</v>
      </c>
      <c r="H229" s="38">
        <v>0</v>
      </c>
      <c r="I229" s="10" t="s">
        <v>2</v>
      </c>
      <c r="J229" s="33" t="s">
        <v>3378</v>
      </c>
      <c r="K229" s="81" t="s">
        <v>2</v>
      </c>
      <c r="L229" s="81" t="s">
        <v>2</v>
      </c>
      <c r="M229" s="81" t="s">
        <v>2</v>
      </c>
    </row>
    <row r="230" spans="1:13" ht="60" x14ac:dyDescent="0.25">
      <c r="A230" s="6" t="s">
        <v>160</v>
      </c>
      <c r="B230" s="13" t="s">
        <v>3278</v>
      </c>
      <c r="C230" s="41">
        <v>221.2</v>
      </c>
      <c r="D230" s="13" t="s">
        <v>161</v>
      </c>
      <c r="E230" s="13" t="s">
        <v>3279</v>
      </c>
      <c r="F230" s="13" t="s">
        <v>2</v>
      </c>
      <c r="G230" s="38">
        <v>1900921.6</v>
      </c>
      <c r="H230" s="38">
        <v>215016.46</v>
      </c>
      <c r="I230" s="10" t="s">
        <v>2</v>
      </c>
      <c r="J230" s="33" t="s">
        <v>3378</v>
      </c>
      <c r="K230" s="81" t="s">
        <v>2</v>
      </c>
      <c r="L230" s="81" t="s">
        <v>2</v>
      </c>
      <c r="M230" s="81" t="s">
        <v>2</v>
      </c>
    </row>
    <row r="231" spans="1:13" ht="60" x14ac:dyDescent="0.25">
      <c r="A231" s="6" t="s">
        <v>162</v>
      </c>
      <c r="B231" s="13" t="s">
        <v>163</v>
      </c>
      <c r="C231" s="41">
        <v>699.9</v>
      </c>
      <c r="D231" s="13" t="s">
        <v>164</v>
      </c>
      <c r="E231" s="13" t="s">
        <v>3280</v>
      </c>
      <c r="F231" s="13" t="s">
        <v>2</v>
      </c>
      <c r="G231" s="38">
        <v>38096</v>
      </c>
      <c r="H231" s="38">
        <v>24528.94</v>
      </c>
      <c r="I231" s="10" t="s">
        <v>2</v>
      </c>
      <c r="J231" s="33" t="s">
        <v>3378</v>
      </c>
      <c r="K231" s="81" t="s">
        <v>2</v>
      </c>
      <c r="L231" s="81" t="s">
        <v>2</v>
      </c>
      <c r="M231" s="81" t="s">
        <v>2</v>
      </c>
    </row>
    <row r="232" spans="1:13" ht="72" x14ac:dyDescent="0.25">
      <c r="A232" s="40" t="s">
        <v>165</v>
      </c>
      <c r="B232" s="13" t="s">
        <v>3282</v>
      </c>
      <c r="C232" s="41">
        <v>89.4</v>
      </c>
      <c r="D232" s="13" t="s">
        <v>166</v>
      </c>
      <c r="E232" s="13" t="s">
        <v>3281</v>
      </c>
      <c r="F232" s="13" t="s">
        <v>2</v>
      </c>
      <c r="G232" s="38">
        <v>22610</v>
      </c>
      <c r="H232" s="38">
        <v>10297.540000000001</v>
      </c>
      <c r="I232" s="10" t="s">
        <v>2</v>
      </c>
      <c r="J232" s="33" t="s">
        <v>3378</v>
      </c>
      <c r="K232" s="81" t="s">
        <v>2</v>
      </c>
      <c r="L232" s="81" t="s">
        <v>2</v>
      </c>
      <c r="M232" s="81" t="s">
        <v>2</v>
      </c>
    </row>
    <row r="233" spans="1:13" ht="60" x14ac:dyDescent="0.25">
      <c r="A233" s="40" t="s">
        <v>167</v>
      </c>
      <c r="B233" s="13" t="s">
        <v>168</v>
      </c>
      <c r="C233" s="41">
        <v>167.5</v>
      </c>
      <c r="D233" s="13" t="s">
        <v>169</v>
      </c>
      <c r="E233" s="13" t="s">
        <v>3283</v>
      </c>
      <c r="F233" s="13" t="s">
        <v>2</v>
      </c>
      <c r="G233" s="38">
        <v>31555</v>
      </c>
      <c r="H233" s="38">
        <v>14375.6</v>
      </c>
      <c r="I233" s="10" t="s">
        <v>2</v>
      </c>
      <c r="J233" s="33" t="s">
        <v>3378</v>
      </c>
      <c r="K233" s="81" t="s">
        <v>2</v>
      </c>
      <c r="L233" s="81" t="s">
        <v>2</v>
      </c>
      <c r="M233" s="81" t="s">
        <v>2</v>
      </c>
    </row>
    <row r="234" spans="1:13" ht="60" x14ac:dyDescent="0.25">
      <c r="A234" s="6" t="s">
        <v>170</v>
      </c>
      <c r="B234" s="13" t="s">
        <v>3284</v>
      </c>
      <c r="C234" s="41">
        <v>609</v>
      </c>
      <c r="D234" s="13" t="s">
        <v>171</v>
      </c>
      <c r="E234" s="13" t="s">
        <v>172</v>
      </c>
      <c r="F234" s="13" t="s">
        <v>2</v>
      </c>
      <c r="G234" s="38">
        <v>7216</v>
      </c>
      <c r="H234" s="38">
        <v>4626.49</v>
      </c>
      <c r="I234" s="10" t="s">
        <v>2</v>
      </c>
      <c r="J234" s="33" t="s">
        <v>3378</v>
      </c>
      <c r="K234" s="81" t="s">
        <v>2</v>
      </c>
      <c r="L234" s="81" t="s">
        <v>2</v>
      </c>
      <c r="M234" s="81" t="s">
        <v>2</v>
      </c>
    </row>
    <row r="235" spans="1:13" ht="60" x14ac:dyDescent="0.25">
      <c r="A235" s="40" t="s">
        <v>173</v>
      </c>
      <c r="B235" s="13" t="s">
        <v>3285</v>
      </c>
      <c r="C235" s="41">
        <v>209</v>
      </c>
      <c r="D235" s="13" t="s">
        <v>174</v>
      </c>
      <c r="E235" s="13" t="s">
        <v>175</v>
      </c>
      <c r="F235" s="13" t="s">
        <v>2</v>
      </c>
      <c r="G235" s="38">
        <v>19986</v>
      </c>
      <c r="H235" s="38">
        <v>0</v>
      </c>
      <c r="I235" s="10" t="s">
        <v>2</v>
      </c>
      <c r="J235" s="33" t="s">
        <v>3378</v>
      </c>
      <c r="K235" s="81" t="s">
        <v>2</v>
      </c>
      <c r="L235" s="81" t="s">
        <v>2</v>
      </c>
      <c r="M235" s="81" t="s">
        <v>2</v>
      </c>
    </row>
    <row r="236" spans="1:13" ht="72" x14ac:dyDescent="0.25">
      <c r="A236" s="40" t="s">
        <v>176</v>
      </c>
      <c r="B236" s="13" t="s">
        <v>3286</v>
      </c>
      <c r="C236" s="41">
        <v>50</v>
      </c>
      <c r="D236" s="13" t="s">
        <v>177</v>
      </c>
      <c r="E236" s="13" t="s">
        <v>178</v>
      </c>
      <c r="F236" s="13" t="s">
        <v>2</v>
      </c>
      <c r="G236" s="38">
        <v>57116</v>
      </c>
      <c r="H236" s="38">
        <v>30932.7</v>
      </c>
      <c r="I236" s="10" t="s">
        <v>2</v>
      </c>
      <c r="J236" s="33" t="s">
        <v>3378</v>
      </c>
      <c r="K236" s="81" t="s">
        <v>2</v>
      </c>
      <c r="L236" s="81" t="s">
        <v>2</v>
      </c>
      <c r="M236" s="81" t="s">
        <v>2</v>
      </c>
    </row>
    <row r="237" spans="1:13" ht="60" x14ac:dyDescent="0.25">
      <c r="A237" s="40" t="s">
        <v>179</v>
      </c>
      <c r="B237" s="13" t="s">
        <v>3287</v>
      </c>
      <c r="C237" s="41">
        <v>370</v>
      </c>
      <c r="D237" s="13" t="s">
        <v>180</v>
      </c>
      <c r="E237" s="13" t="s">
        <v>181</v>
      </c>
      <c r="F237" s="13" t="s">
        <v>2</v>
      </c>
      <c r="G237" s="38">
        <v>2781</v>
      </c>
      <c r="H237" s="38">
        <v>0</v>
      </c>
      <c r="I237" s="10" t="s">
        <v>2</v>
      </c>
      <c r="J237" s="33" t="s">
        <v>3378</v>
      </c>
      <c r="K237" s="81" t="s">
        <v>2</v>
      </c>
      <c r="L237" s="81" t="s">
        <v>2</v>
      </c>
      <c r="M237" s="81" t="s">
        <v>2</v>
      </c>
    </row>
    <row r="238" spans="1:13" ht="60" x14ac:dyDescent="0.25">
      <c r="A238" s="40" t="s">
        <v>182</v>
      </c>
      <c r="B238" s="13" t="s">
        <v>3288</v>
      </c>
      <c r="C238" s="41">
        <v>538</v>
      </c>
      <c r="D238" s="13" t="s">
        <v>183</v>
      </c>
      <c r="E238" s="13" t="s">
        <v>184</v>
      </c>
      <c r="F238" s="13" t="s">
        <v>2</v>
      </c>
      <c r="G238" s="38">
        <v>5768</v>
      </c>
      <c r="H238" s="38">
        <v>0</v>
      </c>
      <c r="I238" s="10" t="s">
        <v>2</v>
      </c>
      <c r="J238" s="33" t="s">
        <v>3378</v>
      </c>
      <c r="K238" s="81" t="s">
        <v>2</v>
      </c>
      <c r="L238" s="81" t="s">
        <v>2</v>
      </c>
      <c r="M238" s="81" t="s">
        <v>2</v>
      </c>
    </row>
    <row r="239" spans="1:13" ht="60" x14ac:dyDescent="0.25">
      <c r="A239" s="6" t="s">
        <v>185</v>
      </c>
      <c r="B239" s="13" t="s">
        <v>3289</v>
      </c>
      <c r="C239" s="41">
        <v>100</v>
      </c>
      <c r="D239" s="13" t="s">
        <v>186</v>
      </c>
      <c r="E239" s="13" t="s">
        <v>187</v>
      </c>
      <c r="F239" s="13" t="s">
        <v>2</v>
      </c>
      <c r="G239" s="38">
        <v>159482</v>
      </c>
      <c r="H239" s="38">
        <v>5980.89</v>
      </c>
      <c r="I239" s="10" t="s">
        <v>2</v>
      </c>
      <c r="J239" s="33" t="s">
        <v>3378</v>
      </c>
      <c r="K239" s="81" t="s">
        <v>2</v>
      </c>
      <c r="L239" s="81" t="s">
        <v>2</v>
      </c>
      <c r="M239" s="81" t="s">
        <v>2</v>
      </c>
    </row>
    <row r="240" spans="1:13" ht="60" x14ac:dyDescent="0.25">
      <c r="A240" s="6" t="s">
        <v>188</v>
      </c>
      <c r="B240" s="13" t="s">
        <v>3290</v>
      </c>
      <c r="C240" s="41">
        <v>139</v>
      </c>
      <c r="D240" s="13" t="s">
        <v>189</v>
      </c>
      <c r="E240" s="13" t="s">
        <v>190</v>
      </c>
      <c r="F240" s="13" t="s">
        <v>2</v>
      </c>
      <c r="G240" s="38">
        <v>221680</v>
      </c>
      <c r="H240" s="38">
        <v>8273.67</v>
      </c>
      <c r="I240" s="10" t="s">
        <v>2</v>
      </c>
      <c r="J240" s="33" t="s">
        <v>3378</v>
      </c>
      <c r="K240" s="81" t="s">
        <v>2</v>
      </c>
      <c r="L240" s="81" t="s">
        <v>2</v>
      </c>
      <c r="M240" s="81" t="s">
        <v>2</v>
      </c>
    </row>
    <row r="241" spans="1:13" ht="72" x14ac:dyDescent="0.25">
      <c r="A241" s="6" t="s">
        <v>191</v>
      </c>
      <c r="B241" s="13" t="s">
        <v>3291</v>
      </c>
      <c r="C241" s="41">
        <v>120</v>
      </c>
      <c r="D241" s="13" t="s">
        <v>192</v>
      </c>
      <c r="E241" s="13" t="s">
        <v>193</v>
      </c>
      <c r="F241" s="13" t="s">
        <v>2</v>
      </c>
      <c r="G241" s="38">
        <v>191379</v>
      </c>
      <c r="H241" s="38">
        <v>7180.76</v>
      </c>
      <c r="I241" s="10" t="s">
        <v>2</v>
      </c>
      <c r="J241" s="33" t="s">
        <v>3378</v>
      </c>
      <c r="K241" s="81" t="s">
        <v>2</v>
      </c>
      <c r="L241" s="81" t="s">
        <v>2</v>
      </c>
      <c r="M241" s="81" t="s">
        <v>2</v>
      </c>
    </row>
    <row r="242" spans="1:13" ht="60" x14ac:dyDescent="0.25">
      <c r="A242" s="6" t="s">
        <v>194</v>
      </c>
      <c r="B242" s="13" t="s">
        <v>3292</v>
      </c>
      <c r="C242" s="41">
        <v>143</v>
      </c>
      <c r="D242" s="13" t="s">
        <v>195</v>
      </c>
      <c r="E242" s="13" t="s">
        <v>196</v>
      </c>
      <c r="F242" s="13" t="s">
        <v>2</v>
      </c>
      <c r="G242" s="38">
        <v>228059</v>
      </c>
      <c r="H242" s="38">
        <v>8507.6299999999992</v>
      </c>
      <c r="I242" s="10" t="s">
        <v>2</v>
      </c>
      <c r="J242" s="33" t="s">
        <v>3378</v>
      </c>
      <c r="K242" s="81" t="s">
        <v>2</v>
      </c>
      <c r="L242" s="81" t="s">
        <v>2</v>
      </c>
      <c r="M242" s="81" t="s">
        <v>2</v>
      </c>
    </row>
    <row r="243" spans="1:13" ht="62.25" customHeight="1" x14ac:dyDescent="0.25">
      <c r="A243" s="40" t="s">
        <v>197</v>
      </c>
      <c r="B243" s="13" t="s">
        <v>3293</v>
      </c>
      <c r="C243" s="41">
        <v>32</v>
      </c>
      <c r="D243" s="13" t="s">
        <v>198</v>
      </c>
      <c r="E243" s="13" t="s">
        <v>199</v>
      </c>
      <c r="F243" s="13" t="s">
        <v>2</v>
      </c>
      <c r="G243" s="38">
        <v>13997</v>
      </c>
      <c r="H243" s="38">
        <v>1574.84</v>
      </c>
      <c r="I243" s="10" t="s">
        <v>2</v>
      </c>
      <c r="J243" s="33" t="s">
        <v>3378</v>
      </c>
      <c r="K243" s="81" t="s">
        <v>2</v>
      </c>
      <c r="L243" s="81" t="s">
        <v>2</v>
      </c>
      <c r="M243" s="81" t="s">
        <v>2</v>
      </c>
    </row>
    <row r="244" spans="1:13" ht="60" x14ac:dyDescent="0.25">
      <c r="A244" s="40" t="s">
        <v>200</v>
      </c>
      <c r="B244" s="13" t="s">
        <v>3294</v>
      </c>
      <c r="C244" s="41">
        <v>446</v>
      </c>
      <c r="D244" s="13" t="s">
        <v>3300</v>
      </c>
      <c r="E244" s="13" t="s">
        <v>201</v>
      </c>
      <c r="F244" s="13" t="s">
        <v>2</v>
      </c>
      <c r="G244" s="38">
        <v>13961</v>
      </c>
      <c r="H244" s="38">
        <v>0</v>
      </c>
      <c r="I244" s="10" t="s">
        <v>2</v>
      </c>
      <c r="J244" s="33" t="s">
        <v>3378</v>
      </c>
      <c r="K244" s="81" t="s">
        <v>2</v>
      </c>
      <c r="L244" s="81" t="s">
        <v>2</v>
      </c>
      <c r="M244" s="81" t="s">
        <v>2</v>
      </c>
    </row>
    <row r="245" spans="1:13" ht="60" x14ac:dyDescent="0.25">
      <c r="A245" s="40" t="s">
        <v>202</v>
      </c>
      <c r="B245" s="13" t="s">
        <v>3295</v>
      </c>
      <c r="C245" s="41">
        <v>446</v>
      </c>
      <c r="D245" s="13" t="s">
        <v>3299</v>
      </c>
      <c r="E245" s="13" t="s">
        <v>203</v>
      </c>
      <c r="F245" s="13" t="s">
        <v>2</v>
      </c>
      <c r="G245" s="38">
        <v>9431.9599999999991</v>
      </c>
      <c r="H245" s="38">
        <v>0</v>
      </c>
      <c r="I245" s="10" t="s">
        <v>2</v>
      </c>
      <c r="J245" s="33" t="s">
        <v>3378</v>
      </c>
      <c r="K245" s="81" t="s">
        <v>2</v>
      </c>
      <c r="L245" s="81" t="s">
        <v>2</v>
      </c>
      <c r="M245" s="81" t="s">
        <v>2</v>
      </c>
    </row>
    <row r="246" spans="1:13" ht="60" x14ac:dyDescent="0.25">
      <c r="A246" s="40" t="s">
        <v>204</v>
      </c>
      <c r="B246" s="13" t="s">
        <v>3296</v>
      </c>
      <c r="C246" s="41">
        <v>127</v>
      </c>
      <c r="D246" s="13" t="s">
        <v>3298</v>
      </c>
      <c r="E246" s="13" t="s">
        <v>205</v>
      </c>
      <c r="F246" s="13" t="s">
        <v>2</v>
      </c>
      <c r="G246" s="38">
        <v>119284</v>
      </c>
      <c r="H246" s="38">
        <v>13397.94</v>
      </c>
      <c r="I246" s="10" t="s">
        <v>2</v>
      </c>
      <c r="J246" s="33" t="s">
        <v>3378</v>
      </c>
      <c r="K246" s="81" t="s">
        <v>2</v>
      </c>
      <c r="L246" s="81" t="s">
        <v>2</v>
      </c>
      <c r="M246" s="81" t="s">
        <v>2</v>
      </c>
    </row>
    <row r="247" spans="1:13" ht="108" x14ac:dyDescent="0.25">
      <c r="A247" s="40" t="s">
        <v>206</v>
      </c>
      <c r="B247" s="13" t="s">
        <v>3654</v>
      </c>
      <c r="C247" s="41">
        <v>464</v>
      </c>
      <c r="D247" s="13" t="s">
        <v>3297</v>
      </c>
      <c r="E247" s="13" t="s">
        <v>207</v>
      </c>
      <c r="F247" s="13" t="s">
        <v>2</v>
      </c>
      <c r="G247" s="38">
        <v>52404</v>
      </c>
      <c r="H247" s="38">
        <v>0</v>
      </c>
      <c r="I247" s="10" t="s">
        <v>2</v>
      </c>
      <c r="J247" s="33" t="s">
        <v>3378</v>
      </c>
      <c r="K247" s="81" t="s">
        <v>2</v>
      </c>
      <c r="L247" s="81" t="s">
        <v>2</v>
      </c>
      <c r="M247" s="81" t="s">
        <v>2</v>
      </c>
    </row>
    <row r="248" spans="1:13" ht="60" x14ac:dyDescent="0.25">
      <c r="A248" s="40" t="s">
        <v>208</v>
      </c>
      <c r="B248" s="13" t="s">
        <v>3301</v>
      </c>
      <c r="C248" s="41">
        <v>157</v>
      </c>
      <c r="D248" s="13" t="s">
        <v>209</v>
      </c>
      <c r="E248" s="13" t="s">
        <v>210</v>
      </c>
      <c r="F248" s="13" t="s">
        <v>2</v>
      </c>
      <c r="G248" s="38">
        <v>28222</v>
      </c>
      <c r="H248" s="38">
        <v>3175.33</v>
      </c>
      <c r="I248" s="10" t="s">
        <v>2</v>
      </c>
      <c r="J248" s="33" t="s">
        <v>3378</v>
      </c>
      <c r="K248" s="81" t="s">
        <v>2</v>
      </c>
      <c r="L248" s="81" t="s">
        <v>2</v>
      </c>
      <c r="M248" s="81" t="s">
        <v>2</v>
      </c>
    </row>
    <row r="249" spans="1:13" ht="60" x14ac:dyDescent="0.25">
      <c r="A249" s="40" t="s">
        <v>211</v>
      </c>
      <c r="B249" s="13" t="s">
        <v>3302</v>
      </c>
      <c r="C249" s="41">
        <v>329</v>
      </c>
      <c r="D249" s="13" t="s">
        <v>212</v>
      </c>
      <c r="E249" s="13" t="s">
        <v>213</v>
      </c>
      <c r="F249" s="13" t="s">
        <v>2</v>
      </c>
      <c r="G249" s="38">
        <v>252381</v>
      </c>
      <c r="H249" s="38">
        <v>28348.33</v>
      </c>
      <c r="I249" s="10" t="s">
        <v>2</v>
      </c>
      <c r="J249" s="33" t="s">
        <v>3378</v>
      </c>
      <c r="K249" s="81" t="s">
        <v>2</v>
      </c>
      <c r="L249" s="81" t="s">
        <v>2</v>
      </c>
      <c r="M249" s="81" t="s">
        <v>2</v>
      </c>
    </row>
    <row r="250" spans="1:13" ht="60" x14ac:dyDescent="0.25">
      <c r="A250" s="40" t="s">
        <v>214</v>
      </c>
      <c r="B250" s="13" t="s">
        <v>3303</v>
      </c>
      <c r="C250" s="41">
        <v>157</v>
      </c>
      <c r="D250" s="13" t="s">
        <v>215</v>
      </c>
      <c r="E250" s="13" t="s">
        <v>216</v>
      </c>
      <c r="F250" s="13" t="s">
        <v>2</v>
      </c>
      <c r="G250" s="38">
        <v>8388</v>
      </c>
      <c r="H250" s="38">
        <v>0</v>
      </c>
      <c r="I250" s="10" t="s">
        <v>2</v>
      </c>
      <c r="J250" s="33" t="s">
        <v>3378</v>
      </c>
      <c r="K250" s="81" t="s">
        <v>2</v>
      </c>
      <c r="L250" s="81" t="s">
        <v>2</v>
      </c>
      <c r="M250" s="81" t="s">
        <v>2</v>
      </c>
    </row>
    <row r="251" spans="1:13" ht="60" x14ac:dyDescent="0.25">
      <c r="A251" s="40" t="s">
        <v>217</v>
      </c>
      <c r="B251" s="13" t="s">
        <v>3304</v>
      </c>
      <c r="C251" s="41">
        <v>952</v>
      </c>
      <c r="D251" s="13" t="s">
        <v>218</v>
      </c>
      <c r="E251" s="13" t="s">
        <v>219</v>
      </c>
      <c r="F251" s="13" t="s">
        <v>2</v>
      </c>
      <c r="G251" s="38">
        <v>381417</v>
      </c>
      <c r="H251" s="38">
        <v>88250</v>
      </c>
      <c r="I251" s="10" t="s">
        <v>2</v>
      </c>
      <c r="J251" s="33" t="s">
        <v>3378</v>
      </c>
      <c r="K251" s="81" t="s">
        <v>2</v>
      </c>
      <c r="L251" s="81" t="s">
        <v>2</v>
      </c>
      <c r="M251" s="81" t="s">
        <v>2</v>
      </c>
    </row>
    <row r="252" spans="1:13" ht="60" x14ac:dyDescent="0.25">
      <c r="A252" s="40" t="s">
        <v>220</v>
      </c>
      <c r="B252" s="13" t="s">
        <v>3305</v>
      </c>
      <c r="C252" s="41">
        <v>489</v>
      </c>
      <c r="D252" s="13" t="s">
        <v>221</v>
      </c>
      <c r="E252" s="13" t="s">
        <v>222</v>
      </c>
      <c r="F252" s="13" t="s">
        <v>2</v>
      </c>
      <c r="G252" s="38">
        <v>108438.39</v>
      </c>
      <c r="H252" s="38">
        <v>0</v>
      </c>
      <c r="I252" s="10" t="s">
        <v>2</v>
      </c>
      <c r="J252" s="33" t="s">
        <v>3378</v>
      </c>
      <c r="K252" s="81" t="s">
        <v>2</v>
      </c>
      <c r="L252" s="81" t="s">
        <v>2</v>
      </c>
      <c r="M252" s="81" t="s">
        <v>2</v>
      </c>
    </row>
    <row r="253" spans="1:13" ht="60" x14ac:dyDescent="0.25">
      <c r="A253" s="40" t="s">
        <v>223</v>
      </c>
      <c r="B253" s="13" t="s">
        <v>3653</v>
      </c>
      <c r="C253" s="41">
        <v>663</v>
      </c>
      <c r="D253" s="13" t="s">
        <v>3312</v>
      </c>
      <c r="E253" s="13" t="s">
        <v>224</v>
      </c>
      <c r="F253" s="13" t="s">
        <v>2</v>
      </c>
      <c r="G253" s="38">
        <v>278042</v>
      </c>
      <c r="H253" s="38">
        <v>61787.360000000001</v>
      </c>
      <c r="I253" s="10" t="s">
        <v>2</v>
      </c>
      <c r="J253" s="33" t="s">
        <v>3378</v>
      </c>
      <c r="K253" s="81" t="s">
        <v>2</v>
      </c>
      <c r="L253" s="81" t="s">
        <v>2</v>
      </c>
      <c r="M253" s="81" t="s">
        <v>2</v>
      </c>
    </row>
    <row r="254" spans="1:13" ht="60" x14ac:dyDescent="0.25">
      <c r="A254" s="40" t="s">
        <v>225</v>
      </c>
      <c r="B254" s="13" t="s">
        <v>3306</v>
      </c>
      <c r="C254" s="41">
        <v>697</v>
      </c>
      <c r="D254" s="13" t="s">
        <v>3311</v>
      </c>
      <c r="E254" s="13" t="s">
        <v>226</v>
      </c>
      <c r="F254" s="13" t="s">
        <v>2</v>
      </c>
      <c r="G254" s="38">
        <v>24870</v>
      </c>
      <c r="H254" s="38">
        <v>0</v>
      </c>
      <c r="I254" s="10" t="s">
        <v>2</v>
      </c>
      <c r="J254" s="33" t="s">
        <v>3378</v>
      </c>
      <c r="K254" s="81" t="s">
        <v>2</v>
      </c>
      <c r="L254" s="81" t="s">
        <v>2</v>
      </c>
      <c r="M254" s="81" t="s">
        <v>2</v>
      </c>
    </row>
    <row r="255" spans="1:13" ht="60" x14ac:dyDescent="0.25">
      <c r="A255" s="40" t="s">
        <v>227</v>
      </c>
      <c r="B255" s="13" t="s">
        <v>3307</v>
      </c>
      <c r="C255" s="41">
        <v>322</v>
      </c>
      <c r="D255" s="13" t="s">
        <v>3310</v>
      </c>
      <c r="E255" s="13" t="s">
        <v>228</v>
      </c>
      <c r="F255" s="13" t="s">
        <v>2</v>
      </c>
      <c r="G255" s="38">
        <v>32076</v>
      </c>
      <c r="H255" s="38">
        <v>9126.08</v>
      </c>
      <c r="I255" s="10" t="s">
        <v>2</v>
      </c>
      <c r="J255" s="33" t="s">
        <v>3378</v>
      </c>
      <c r="K255" s="81" t="s">
        <v>2</v>
      </c>
      <c r="L255" s="81" t="s">
        <v>2</v>
      </c>
      <c r="M255" s="81" t="s">
        <v>2</v>
      </c>
    </row>
    <row r="256" spans="1:13" ht="60" x14ac:dyDescent="0.25">
      <c r="A256" s="40" t="s">
        <v>229</v>
      </c>
      <c r="B256" s="13" t="s">
        <v>3308</v>
      </c>
      <c r="C256" s="41">
        <v>1010</v>
      </c>
      <c r="D256" s="13" t="s">
        <v>3309</v>
      </c>
      <c r="E256" s="13" t="s">
        <v>230</v>
      </c>
      <c r="F256" s="13" t="s">
        <v>2</v>
      </c>
      <c r="G256" s="38">
        <v>86703</v>
      </c>
      <c r="H256" s="38">
        <v>0</v>
      </c>
      <c r="I256" s="10" t="s">
        <v>2</v>
      </c>
      <c r="J256" s="33" t="s">
        <v>3378</v>
      </c>
      <c r="K256" s="81" t="s">
        <v>2</v>
      </c>
      <c r="L256" s="81" t="s">
        <v>2</v>
      </c>
      <c r="M256" s="81" t="s">
        <v>2</v>
      </c>
    </row>
    <row r="257" spans="1:13" ht="63" customHeight="1" x14ac:dyDescent="0.25">
      <c r="A257" s="40" t="s">
        <v>231</v>
      </c>
      <c r="B257" s="13" t="s">
        <v>3313</v>
      </c>
      <c r="C257" s="41">
        <v>606</v>
      </c>
      <c r="D257" s="13" t="s">
        <v>232</v>
      </c>
      <c r="E257" s="13" t="s">
        <v>233</v>
      </c>
      <c r="F257" s="13" t="s">
        <v>2</v>
      </c>
      <c r="G257" s="38">
        <v>311886.8</v>
      </c>
      <c r="H257" s="38">
        <v>0</v>
      </c>
      <c r="I257" s="10" t="s">
        <v>2</v>
      </c>
      <c r="J257" s="33" t="s">
        <v>3378</v>
      </c>
      <c r="K257" s="81" t="s">
        <v>2</v>
      </c>
      <c r="L257" s="81" t="s">
        <v>2</v>
      </c>
      <c r="M257" s="81" t="s">
        <v>2</v>
      </c>
    </row>
    <row r="258" spans="1:13" ht="72" x14ac:dyDescent="0.25">
      <c r="A258" s="6" t="s">
        <v>234</v>
      </c>
      <c r="B258" s="13" t="s">
        <v>3657</v>
      </c>
      <c r="C258" s="41">
        <v>388</v>
      </c>
      <c r="D258" s="13" t="s">
        <v>235</v>
      </c>
      <c r="E258" s="13" t="s">
        <v>236</v>
      </c>
      <c r="F258" s="13" t="s">
        <v>2</v>
      </c>
      <c r="G258" s="38">
        <v>163645.39000000001</v>
      </c>
      <c r="H258" s="38">
        <v>0</v>
      </c>
      <c r="I258" s="10" t="s">
        <v>2</v>
      </c>
      <c r="J258" s="33" t="s">
        <v>3378</v>
      </c>
      <c r="K258" s="81" t="s">
        <v>2</v>
      </c>
      <c r="L258" s="81" t="s">
        <v>2</v>
      </c>
      <c r="M258" s="81" t="s">
        <v>2</v>
      </c>
    </row>
    <row r="259" spans="1:13" ht="72" x14ac:dyDescent="0.25">
      <c r="A259" s="40" t="s">
        <v>3656</v>
      </c>
      <c r="B259" s="13" t="s">
        <v>3655</v>
      </c>
      <c r="C259" s="41">
        <v>205</v>
      </c>
      <c r="D259" s="13" t="s">
        <v>237</v>
      </c>
      <c r="E259" s="13" t="s">
        <v>238</v>
      </c>
      <c r="F259" s="13" t="s">
        <v>2</v>
      </c>
      <c r="G259" s="38">
        <v>130355</v>
      </c>
      <c r="H259" s="38">
        <v>83634</v>
      </c>
      <c r="I259" s="10" t="s">
        <v>2</v>
      </c>
      <c r="J259" s="33" t="s">
        <v>3378</v>
      </c>
      <c r="K259" s="81" t="s">
        <v>2</v>
      </c>
      <c r="L259" s="81" t="s">
        <v>2</v>
      </c>
      <c r="M259" s="81" t="s">
        <v>2</v>
      </c>
    </row>
    <row r="260" spans="1:13" ht="60" x14ac:dyDescent="0.25">
      <c r="A260" s="6" t="s">
        <v>239</v>
      </c>
      <c r="B260" s="13" t="s">
        <v>3314</v>
      </c>
      <c r="C260" s="41">
        <v>520</v>
      </c>
      <c r="D260" s="13" t="s">
        <v>240</v>
      </c>
      <c r="E260" s="13" t="s">
        <v>241</v>
      </c>
      <c r="F260" s="13" t="s">
        <v>2</v>
      </c>
      <c r="G260" s="38">
        <v>53311</v>
      </c>
      <c r="H260" s="38">
        <v>0</v>
      </c>
      <c r="I260" s="10" t="s">
        <v>2</v>
      </c>
      <c r="J260" s="33" t="s">
        <v>3378</v>
      </c>
      <c r="K260" s="81" t="s">
        <v>2</v>
      </c>
      <c r="L260" s="81" t="s">
        <v>2</v>
      </c>
      <c r="M260" s="81" t="s">
        <v>2</v>
      </c>
    </row>
    <row r="261" spans="1:13" ht="108" x14ac:dyDescent="0.25">
      <c r="A261" s="40" t="s">
        <v>242</v>
      </c>
      <c r="B261" s="13" t="s">
        <v>3315</v>
      </c>
      <c r="C261" s="41">
        <v>285</v>
      </c>
      <c r="D261" s="13" t="s">
        <v>243</v>
      </c>
      <c r="E261" s="13" t="s">
        <v>2635</v>
      </c>
      <c r="F261" s="13" t="s">
        <v>2</v>
      </c>
      <c r="G261" s="38">
        <v>17624</v>
      </c>
      <c r="H261" s="38">
        <v>0</v>
      </c>
      <c r="I261" s="10" t="s">
        <v>2</v>
      </c>
      <c r="J261" s="33" t="s">
        <v>3378</v>
      </c>
      <c r="K261" s="81" t="s">
        <v>2</v>
      </c>
      <c r="L261" s="81" t="s">
        <v>2</v>
      </c>
      <c r="M261" s="81" t="s">
        <v>2</v>
      </c>
    </row>
    <row r="262" spans="1:13" ht="60" x14ac:dyDescent="0.25">
      <c r="A262" s="40" t="s">
        <v>244</v>
      </c>
      <c r="B262" s="13" t="s">
        <v>3316</v>
      </c>
      <c r="C262" s="41">
        <v>153.19999999999999</v>
      </c>
      <c r="D262" s="13" t="s">
        <v>245</v>
      </c>
      <c r="E262" s="13" t="s">
        <v>246</v>
      </c>
      <c r="F262" s="13" t="s">
        <v>2</v>
      </c>
      <c r="G262" s="38">
        <v>12032</v>
      </c>
      <c r="H262" s="38">
        <v>0</v>
      </c>
      <c r="I262" s="10" t="s">
        <v>2</v>
      </c>
      <c r="J262" s="33" t="s">
        <v>3378</v>
      </c>
      <c r="K262" s="81" t="s">
        <v>2</v>
      </c>
      <c r="L262" s="81" t="s">
        <v>2</v>
      </c>
      <c r="M262" s="81" t="s">
        <v>2</v>
      </c>
    </row>
    <row r="263" spans="1:13" ht="60" x14ac:dyDescent="0.25">
      <c r="A263" s="40" t="s">
        <v>247</v>
      </c>
      <c r="B263" s="13" t="s">
        <v>3317</v>
      </c>
      <c r="C263" s="41">
        <v>203</v>
      </c>
      <c r="D263" s="13" t="s">
        <v>248</v>
      </c>
      <c r="E263" s="13" t="s">
        <v>249</v>
      </c>
      <c r="F263" s="13" t="s">
        <v>2</v>
      </c>
      <c r="G263" s="38">
        <v>11981</v>
      </c>
      <c r="H263" s="38">
        <v>3408.32</v>
      </c>
      <c r="I263" s="10" t="s">
        <v>2</v>
      </c>
      <c r="J263" s="33" t="s">
        <v>3378</v>
      </c>
      <c r="K263" s="81" t="s">
        <v>2</v>
      </c>
      <c r="L263" s="81" t="s">
        <v>2</v>
      </c>
      <c r="M263" s="81" t="s">
        <v>2</v>
      </c>
    </row>
    <row r="264" spans="1:13" ht="60" x14ac:dyDescent="0.25">
      <c r="A264" s="40" t="s">
        <v>250</v>
      </c>
      <c r="B264" s="13" t="s">
        <v>3318</v>
      </c>
      <c r="C264" s="41">
        <v>144</v>
      </c>
      <c r="D264" s="13" t="s">
        <v>251</v>
      </c>
      <c r="E264" s="13" t="s">
        <v>252</v>
      </c>
      <c r="F264" s="13" t="s">
        <v>2</v>
      </c>
      <c r="G264" s="38">
        <v>35992</v>
      </c>
      <c r="H264" s="38">
        <v>10798.16</v>
      </c>
      <c r="I264" s="10" t="s">
        <v>2</v>
      </c>
      <c r="J264" s="33" t="s">
        <v>3378</v>
      </c>
      <c r="K264" s="81" t="s">
        <v>2</v>
      </c>
      <c r="L264" s="81" t="s">
        <v>2</v>
      </c>
      <c r="M264" s="81" t="s">
        <v>2</v>
      </c>
    </row>
    <row r="265" spans="1:13" ht="72" x14ac:dyDescent="0.25">
      <c r="A265" s="40" t="s">
        <v>253</v>
      </c>
      <c r="B265" s="13" t="s">
        <v>3319</v>
      </c>
      <c r="C265" s="41">
        <v>278</v>
      </c>
      <c r="D265" s="13" t="s">
        <v>254</v>
      </c>
      <c r="E265" s="13" t="s">
        <v>255</v>
      </c>
      <c r="F265" s="13" t="s">
        <v>2</v>
      </c>
      <c r="G265" s="38">
        <v>81000</v>
      </c>
      <c r="H265" s="38">
        <v>51975</v>
      </c>
      <c r="I265" s="10" t="s">
        <v>2</v>
      </c>
      <c r="J265" s="33" t="s">
        <v>3378</v>
      </c>
      <c r="K265" s="81" t="s">
        <v>2</v>
      </c>
      <c r="L265" s="81" t="s">
        <v>2</v>
      </c>
      <c r="M265" s="81" t="s">
        <v>2</v>
      </c>
    </row>
    <row r="266" spans="1:13" ht="60" x14ac:dyDescent="0.25">
      <c r="A266" s="40" t="s">
        <v>256</v>
      </c>
      <c r="B266" s="13" t="s">
        <v>3320</v>
      </c>
      <c r="C266" s="41">
        <v>307</v>
      </c>
      <c r="D266" s="13" t="s">
        <v>257</v>
      </c>
      <c r="E266" s="13" t="s">
        <v>258</v>
      </c>
      <c r="F266" s="13" t="s">
        <v>2</v>
      </c>
      <c r="G266" s="38">
        <v>16964</v>
      </c>
      <c r="H266" s="38">
        <v>0</v>
      </c>
      <c r="I266" s="10" t="s">
        <v>2</v>
      </c>
      <c r="J266" s="33" t="s">
        <v>3378</v>
      </c>
      <c r="K266" s="81" t="s">
        <v>2</v>
      </c>
      <c r="L266" s="81" t="s">
        <v>2</v>
      </c>
      <c r="M266" s="81" t="s">
        <v>2</v>
      </c>
    </row>
    <row r="267" spans="1:13" ht="60" x14ac:dyDescent="0.25">
      <c r="A267" s="40" t="s">
        <v>259</v>
      </c>
      <c r="B267" s="13" t="s">
        <v>3321</v>
      </c>
      <c r="C267" s="41">
        <v>175</v>
      </c>
      <c r="D267" s="13" t="s">
        <v>260</v>
      </c>
      <c r="E267" s="13" t="s">
        <v>261</v>
      </c>
      <c r="F267" s="13" t="s">
        <v>2</v>
      </c>
      <c r="G267" s="38">
        <v>13496</v>
      </c>
      <c r="H267" s="38">
        <v>0</v>
      </c>
      <c r="I267" s="10" t="s">
        <v>2</v>
      </c>
      <c r="J267" s="33" t="s">
        <v>3378</v>
      </c>
      <c r="K267" s="81" t="s">
        <v>2</v>
      </c>
      <c r="L267" s="81" t="s">
        <v>2</v>
      </c>
      <c r="M267" s="81" t="s">
        <v>2</v>
      </c>
    </row>
    <row r="268" spans="1:13" ht="72" x14ac:dyDescent="0.25">
      <c r="A268" s="40" t="s">
        <v>262</v>
      </c>
      <c r="B268" s="13" t="s">
        <v>3322</v>
      </c>
      <c r="C268" s="41">
        <v>419</v>
      </c>
      <c r="D268" s="13" t="s">
        <v>263</v>
      </c>
      <c r="E268" s="13" t="s">
        <v>264</v>
      </c>
      <c r="F268" s="13" t="s">
        <v>2</v>
      </c>
      <c r="G268" s="38">
        <v>14922</v>
      </c>
      <c r="H268" s="38">
        <v>0</v>
      </c>
      <c r="I268" s="10" t="s">
        <v>2</v>
      </c>
      <c r="J268" s="33" t="s">
        <v>3378</v>
      </c>
      <c r="K268" s="81" t="s">
        <v>2</v>
      </c>
      <c r="L268" s="81" t="s">
        <v>2</v>
      </c>
      <c r="M268" s="81" t="s">
        <v>2</v>
      </c>
    </row>
    <row r="269" spans="1:13" ht="60" x14ac:dyDescent="0.25">
      <c r="A269" s="40" t="s">
        <v>265</v>
      </c>
      <c r="B269" s="13" t="s">
        <v>3323</v>
      </c>
      <c r="C269" s="41">
        <v>17</v>
      </c>
      <c r="D269" s="13" t="s">
        <v>266</v>
      </c>
      <c r="E269" s="13" t="s">
        <v>267</v>
      </c>
      <c r="F269" s="13" t="s">
        <v>2</v>
      </c>
      <c r="G269" s="38">
        <v>2007</v>
      </c>
      <c r="H269" s="38">
        <v>0</v>
      </c>
      <c r="I269" s="10" t="s">
        <v>2</v>
      </c>
      <c r="J269" s="33" t="s">
        <v>3378</v>
      </c>
      <c r="K269" s="81" t="s">
        <v>2</v>
      </c>
      <c r="L269" s="81" t="s">
        <v>2</v>
      </c>
      <c r="M269" s="81" t="s">
        <v>2</v>
      </c>
    </row>
    <row r="270" spans="1:13" ht="84" x14ac:dyDescent="0.25">
      <c r="A270" s="40" t="s">
        <v>268</v>
      </c>
      <c r="B270" s="13" t="s">
        <v>3324</v>
      </c>
      <c r="C270" s="42">
        <v>1180</v>
      </c>
      <c r="D270" s="13" t="s">
        <v>269</v>
      </c>
      <c r="E270" s="13" t="s">
        <v>270</v>
      </c>
      <c r="F270" s="13" t="s">
        <v>2</v>
      </c>
      <c r="G270" s="38">
        <v>172189</v>
      </c>
      <c r="H270" s="38">
        <v>0</v>
      </c>
      <c r="I270" s="10" t="s">
        <v>2</v>
      </c>
      <c r="J270" s="33" t="s">
        <v>3378</v>
      </c>
      <c r="K270" s="81" t="s">
        <v>2</v>
      </c>
      <c r="L270" s="81" t="s">
        <v>2</v>
      </c>
      <c r="M270" s="81" t="s">
        <v>2</v>
      </c>
    </row>
    <row r="271" spans="1:13" ht="60" x14ac:dyDescent="0.25">
      <c r="A271" s="40" t="s">
        <v>271</v>
      </c>
      <c r="B271" s="13" t="s">
        <v>3325</v>
      </c>
      <c r="C271" s="42">
        <v>1560</v>
      </c>
      <c r="D271" s="13" t="s">
        <v>272</v>
      </c>
      <c r="E271" s="13" t="s">
        <v>273</v>
      </c>
      <c r="F271" s="13" t="s">
        <v>2</v>
      </c>
      <c r="G271" s="38">
        <v>125732</v>
      </c>
      <c r="H271" s="38">
        <v>0</v>
      </c>
      <c r="I271" s="10" t="s">
        <v>2</v>
      </c>
      <c r="J271" s="33" t="s">
        <v>3378</v>
      </c>
      <c r="K271" s="81" t="s">
        <v>2</v>
      </c>
      <c r="L271" s="81" t="s">
        <v>2</v>
      </c>
      <c r="M271" s="81" t="s">
        <v>2</v>
      </c>
    </row>
    <row r="272" spans="1:13" ht="60" x14ac:dyDescent="0.25">
      <c r="A272" s="40" t="s">
        <v>274</v>
      </c>
      <c r="B272" s="13" t="s">
        <v>3326</v>
      </c>
      <c r="C272" s="41">
        <v>393.7</v>
      </c>
      <c r="D272" s="13" t="s">
        <v>275</v>
      </c>
      <c r="E272" s="13" t="s">
        <v>276</v>
      </c>
      <c r="F272" s="13" t="s">
        <v>2</v>
      </c>
      <c r="G272" s="38">
        <v>150982</v>
      </c>
      <c r="H272" s="38">
        <v>35387.08</v>
      </c>
      <c r="I272" s="10" t="s">
        <v>2</v>
      </c>
      <c r="J272" s="33" t="s">
        <v>3378</v>
      </c>
      <c r="K272" s="81" t="s">
        <v>2</v>
      </c>
      <c r="L272" s="81" t="s">
        <v>2</v>
      </c>
      <c r="M272" s="81" t="s">
        <v>2</v>
      </c>
    </row>
    <row r="273" spans="1:13" ht="156" x14ac:dyDescent="0.25">
      <c r="A273" s="40" t="s">
        <v>277</v>
      </c>
      <c r="B273" s="13" t="s">
        <v>3327</v>
      </c>
      <c r="C273" s="41">
        <v>372</v>
      </c>
      <c r="D273" s="13" t="s">
        <v>278</v>
      </c>
      <c r="E273" s="13" t="s">
        <v>279</v>
      </c>
      <c r="F273" s="13" t="s">
        <v>2</v>
      </c>
      <c r="G273" s="38">
        <v>93319.44</v>
      </c>
      <c r="H273" s="38">
        <v>0</v>
      </c>
      <c r="I273" s="10" t="s">
        <v>2</v>
      </c>
      <c r="J273" s="33" t="s">
        <v>3378</v>
      </c>
      <c r="K273" s="81" t="s">
        <v>2</v>
      </c>
      <c r="L273" s="81" t="s">
        <v>2</v>
      </c>
      <c r="M273" s="81" t="s">
        <v>2</v>
      </c>
    </row>
    <row r="274" spans="1:13" ht="132" x14ac:dyDescent="0.25">
      <c r="A274" s="40" t="s">
        <v>280</v>
      </c>
      <c r="B274" s="13" t="s">
        <v>3328</v>
      </c>
      <c r="C274" s="41">
        <v>1913</v>
      </c>
      <c r="D274" s="13" t="s">
        <v>281</v>
      </c>
      <c r="E274" s="13" t="s">
        <v>282</v>
      </c>
      <c r="F274" s="13" t="s">
        <v>2</v>
      </c>
      <c r="G274" s="38">
        <v>154581</v>
      </c>
      <c r="H274" s="38">
        <v>0</v>
      </c>
      <c r="I274" s="10" t="s">
        <v>2</v>
      </c>
      <c r="J274" s="33" t="s">
        <v>3378</v>
      </c>
      <c r="K274" s="81" t="s">
        <v>2</v>
      </c>
      <c r="L274" s="81" t="s">
        <v>2</v>
      </c>
      <c r="M274" s="81" t="s">
        <v>2</v>
      </c>
    </row>
    <row r="275" spans="1:13" ht="60" x14ac:dyDescent="0.25">
      <c r="A275" s="40" t="s">
        <v>283</v>
      </c>
      <c r="B275" s="13" t="s">
        <v>3329</v>
      </c>
      <c r="C275" s="41">
        <v>30</v>
      </c>
      <c r="D275" s="13" t="s">
        <v>284</v>
      </c>
      <c r="E275" s="13" t="s">
        <v>285</v>
      </c>
      <c r="F275" s="13" t="s">
        <v>2</v>
      </c>
      <c r="G275" s="38">
        <v>15133</v>
      </c>
      <c r="H275" s="38">
        <v>3982.56</v>
      </c>
      <c r="I275" s="10" t="s">
        <v>2</v>
      </c>
      <c r="J275" s="33" t="s">
        <v>3378</v>
      </c>
      <c r="K275" s="81" t="s">
        <v>2</v>
      </c>
      <c r="L275" s="81" t="s">
        <v>2</v>
      </c>
      <c r="M275" s="81" t="s">
        <v>2</v>
      </c>
    </row>
    <row r="276" spans="1:13" ht="60" x14ac:dyDescent="0.25">
      <c r="A276" s="40" t="s">
        <v>286</v>
      </c>
      <c r="B276" s="13" t="s">
        <v>3330</v>
      </c>
      <c r="C276" s="41">
        <v>186</v>
      </c>
      <c r="D276" s="13" t="s">
        <v>287</v>
      </c>
      <c r="E276" s="13" t="s">
        <v>288</v>
      </c>
      <c r="F276" s="13" t="s">
        <v>2</v>
      </c>
      <c r="G276" s="38">
        <v>21330</v>
      </c>
      <c r="H276" s="38">
        <v>0</v>
      </c>
      <c r="I276" s="10" t="s">
        <v>2</v>
      </c>
      <c r="J276" s="33" t="s">
        <v>3378</v>
      </c>
      <c r="K276" s="81" t="s">
        <v>2</v>
      </c>
      <c r="L276" s="81" t="s">
        <v>2</v>
      </c>
      <c r="M276" s="81" t="s">
        <v>2</v>
      </c>
    </row>
    <row r="277" spans="1:13" ht="60" x14ac:dyDescent="0.25">
      <c r="A277" s="40" t="s">
        <v>289</v>
      </c>
      <c r="B277" s="13" t="s">
        <v>3331</v>
      </c>
      <c r="C277" s="41">
        <v>115</v>
      </c>
      <c r="D277" s="13" t="s">
        <v>290</v>
      </c>
      <c r="E277" s="13" t="s">
        <v>291</v>
      </c>
      <c r="F277" s="13" t="s">
        <v>2</v>
      </c>
      <c r="G277" s="38">
        <v>4478</v>
      </c>
      <c r="H277" s="38">
        <v>0</v>
      </c>
      <c r="I277" s="10" t="s">
        <v>2</v>
      </c>
      <c r="J277" s="33" t="s">
        <v>3378</v>
      </c>
      <c r="K277" s="81" t="s">
        <v>2</v>
      </c>
      <c r="L277" s="81" t="s">
        <v>2</v>
      </c>
      <c r="M277" s="81" t="s">
        <v>2</v>
      </c>
    </row>
    <row r="278" spans="1:13" ht="60" x14ac:dyDescent="0.25">
      <c r="A278" s="40" t="s">
        <v>292</v>
      </c>
      <c r="B278" s="13" t="s">
        <v>3332</v>
      </c>
      <c r="C278" s="41">
        <v>90</v>
      </c>
      <c r="D278" s="13" t="s">
        <v>293</v>
      </c>
      <c r="E278" s="13" t="s">
        <v>294</v>
      </c>
      <c r="F278" s="13" t="s">
        <v>2</v>
      </c>
      <c r="G278" s="38">
        <v>19382</v>
      </c>
      <c r="H278" s="38">
        <v>0</v>
      </c>
      <c r="I278" s="10" t="s">
        <v>2</v>
      </c>
      <c r="J278" s="33" t="s">
        <v>3378</v>
      </c>
      <c r="K278" s="81" t="s">
        <v>2</v>
      </c>
      <c r="L278" s="81" t="s">
        <v>2</v>
      </c>
      <c r="M278" s="81" t="s">
        <v>2</v>
      </c>
    </row>
    <row r="279" spans="1:13" ht="60" x14ac:dyDescent="0.25">
      <c r="A279" s="40" t="s">
        <v>295</v>
      </c>
      <c r="B279" s="13" t="s">
        <v>3333</v>
      </c>
      <c r="C279" s="41">
        <v>80</v>
      </c>
      <c r="D279" s="13" t="s">
        <v>296</v>
      </c>
      <c r="E279" s="13" t="s">
        <v>297</v>
      </c>
      <c r="F279" s="13" t="s">
        <v>2</v>
      </c>
      <c r="G279" s="38">
        <v>526</v>
      </c>
      <c r="H279" s="38">
        <v>0</v>
      </c>
      <c r="I279" s="10" t="s">
        <v>2</v>
      </c>
      <c r="J279" s="33" t="s">
        <v>3378</v>
      </c>
      <c r="K279" s="81" t="s">
        <v>2</v>
      </c>
      <c r="L279" s="81" t="s">
        <v>2</v>
      </c>
      <c r="M279" s="81" t="s">
        <v>2</v>
      </c>
    </row>
    <row r="280" spans="1:13" ht="60" x14ac:dyDescent="0.25">
      <c r="A280" s="40" t="s">
        <v>298</v>
      </c>
      <c r="B280" s="13" t="s">
        <v>3334</v>
      </c>
      <c r="C280" s="41">
        <v>351</v>
      </c>
      <c r="D280" s="13" t="s">
        <v>299</v>
      </c>
      <c r="E280" s="13" t="s">
        <v>300</v>
      </c>
      <c r="F280" s="13" t="s">
        <v>2</v>
      </c>
      <c r="G280" s="38">
        <v>160485</v>
      </c>
      <c r="H280" s="38">
        <v>33623.279999999999</v>
      </c>
      <c r="I280" s="10" t="s">
        <v>2</v>
      </c>
      <c r="J280" s="33" t="s">
        <v>3378</v>
      </c>
      <c r="K280" s="81" t="s">
        <v>2</v>
      </c>
      <c r="L280" s="81" t="s">
        <v>2</v>
      </c>
      <c r="M280" s="81" t="s">
        <v>2</v>
      </c>
    </row>
    <row r="281" spans="1:13" ht="60" x14ac:dyDescent="0.25">
      <c r="A281" s="40" t="s">
        <v>301</v>
      </c>
      <c r="B281" s="13" t="s">
        <v>3335</v>
      </c>
      <c r="C281" s="41">
        <v>1395</v>
      </c>
      <c r="D281" s="13" t="s">
        <v>302</v>
      </c>
      <c r="E281" s="13" t="s">
        <v>303</v>
      </c>
      <c r="F281" s="13" t="s">
        <v>2</v>
      </c>
      <c r="G281" s="38">
        <v>60034</v>
      </c>
      <c r="H281" s="38">
        <v>0</v>
      </c>
      <c r="I281" s="10" t="s">
        <v>2</v>
      </c>
      <c r="J281" s="33" t="s">
        <v>3378</v>
      </c>
      <c r="K281" s="81" t="s">
        <v>2</v>
      </c>
      <c r="L281" s="81" t="s">
        <v>2</v>
      </c>
      <c r="M281" s="81" t="s">
        <v>2</v>
      </c>
    </row>
    <row r="282" spans="1:13" ht="60" x14ac:dyDescent="0.25">
      <c r="A282" s="40" t="s">
        <v>304</v>
      </c>
      <c r="B282" s="13" t="s">
        <v>3336</v>
      </c>
      <c r="C282" s="41">
        <v>641</v>
      </c>
      <c r="D282" s="13" t="s">
        <v>305</v>
      </c>
      <c r="E282" s="13" t="s">
        <v>306</v>
      </c>
      <c r="F282" s="13" t="s">
        <v>2</v>
      </c>
      <c r="G282" s="38">
        <v>405640</v>
      </c>
      <c r="H282" s="38">
        <v>98608.02</v>
      </c>
      <c r="I282" s="10" t="s">
        <v>2</v>
      </c>
      <c r="J282" s="33" t="s">
        <v>3378</v>
      </c>
      <c r="K282" s="81" t="s">
        <v>2</v>
      </c>
      <c r="L282" s="81" t="s">
        <v>2</v>
      </c>
      <c r="M282" s="81" t="s">
        <v>2</v>
      </c>
    </row>
    <row r="283" spans="1:13" ht="60" x14ac:dyDescent="0.25">
      <c r="A283" s="40" t="s">
        <v>307</v>
      </c>
      <c r="B283" s="13" t="s">
        <v>3337</v>
      </c>
      <c r="C283" s="41">
        <v>1161</v>
      </c>
      <c r="D283" s="13" t="s">
        <v>308</v>
      </c>
      <c r="E283" s="13" t="s">
        <v>309</v>
      </c>
      <c r="F283" s="13" t="s">
        <v>2</v>
      </c>
      <c r="G283" s="38">
        <v>77538</v>
      </c>
      <c r="H283" s="38">
        <v>0</v>
      </c>
      <c r="I283" s="10" t="s">
        <v>2</v>
      </c>
      <c r="J283" s="33" t="s">
        <v>3378</v>
      </c>
      <c r="K283" s="81" t="s">
        <v>2</v>
      </c>
      <c r="L283" s="81" t="s">
        <v>2</v>
      </c>
      <c r="M283" s="81" t="s">
        <v>2</v>
      </c>
    </row>
    <row r="284" spans="1:13" ht="60" x14ac:dyDescent="0.25">
      <c r="A284" s="40" t="s">
        <v>310</v>
      </c>
      <c r="B284" s="13" t="s">
        <v>3338</v>
      </c>
      <c r="C284" s="41">
        <v>869</v>
      </c>
      <c r="D284" s="13" t="s">
        <v>311</v>
      </c>
      <c r="E284" s="13" t="s">
        <v>312</v>
      </c>
      <c r="F284" s="13" t="s">
        <v>2</v>
      </c>
      <c r="G284" s="38">
        <v>124247</v>
      </c>
      <c r="H284" s="38">
        <v>0</v>
      </c>
      <c r="I284" s="10" t="s">
        <v>2</v>
      </c>
      <c r="J284" s="33" t="s">
        <v>3378</v>
      </c>
      <c r="K284" s="81" t="s">
        <v>2</v>
      </c>
      <c r="L284" s="81" t="s">
        <v>2</v>
      </c>
      <c r="M284" s="81" t="s">
        <v>2</v>
      </c>
    </row>
    <row r="285" spans="1:13" ht="60" x14ac:dyDescent="0.25">
      <c r="A285" s="40" t="s">
        <v>313</v>
      </c>
      <c r="B285" s="13" t="s">
        <v>3339</v>
      </c>
      <c r="C285" s="41">
        <v>126.2</v>
      </c>
      <c r="D285" s="13" t="s">
        <v>314</v>
      </c>
      <c r="E285" s="13" t="s">
        <v>315</v>
      </c>
      <c r="F285" s="13" t="s">
        <v>2</v>
      </c>
      <c r="G285" s="38">
        <v>3965</v>
      </c>
      <c r="H285" s="38">
        <v>0</v>
      </c>
      <c r="I285" s="10" t="s">
        <v>2</v>
      </c>
      <c r="J285" s="33" t="s">
        <v>3378</v>
      </c>
      <c r="K285" s="81" t="s">
        <v>2</v>
      </c>
      <c r="L285" s="81" t="s">
        <v>2</v>
      </c>
      <c r="M285" s="81" t="s">
        <v>2</v>
      </c>
    </row>
    <row r="286" spans="1:13" ht="60" x14ac:dyDescent="0.25">
      <c r="A286" s="40" t="s">
        <v>316</v>
      </c>
      <c r="B286" s="13" t="s">
        <v>3340</v>
      </c>
      <c r="C286" s="41">
        <v>138</v>
      </c>
      <c r="D286" s="13" t="s">
        <v>317</v>
      </c>
      <c r="E286" s="13" t="s">
        <v>318</v>
      </c>
      <c r="F286" s="13" t="s">
        <v>2</v>
      </c>
      <c r="G286" s="38">
        <v>4202</v>
      </c>
      <c r="H286" s="38">
        <v>0</v>
      </c>
      <c r="I286" s="10" t="s">
        <v>2</v>
      </c>
      <c r="J286" s="33" t="s">
        <v>3378</v>
      </c>
      <c r="K286" s="81" t="s">
        <v>2</v>
      </c>
      <c r="L286" s="81" t="s">
        <v>2</v>
      </c>
      <c r="M286" s="81" t="s">
        <v>2</v>
      </c>
    </row>
    <row r="287" spans="1:13" ht="60" x14ac:dyDescent="0.25">
      <c r="A287" s="40" t="s">
        <v>319</v>
      </c>
      <c r="B287" s="13" t="s">
        <v>3341</v>
      </c>
      <c r="C287" s="41">
        <v>145</v>
      </c>
      <c r="D287" s="13" t="s">
        <v>320</v>
      </c>
      <c r="E287" s="13" t="s">
        <v>321</v>
      </c>
      <c r="F287" s="13" t="s">
        <v>2</v>
      </c>
      <c r="G287" s="38">
        <v>18001</v>
      </c>
      <c r="H287" s="38">
        <v>0</v>
      </c>
      <c r="I287" s="10" t="s">
        <v>2</v>
      </c>
      <c r="J287" s="33" t="s">
        <v>3378</v>
      </c>
      <c r="K287" s="81" t="s">
        <v>2</v>
      </c>
      <c r="L287" s="81" t="s">
        <v>2</v>
      </c>
      <c r="M287" s="81" t="s">
        <v>2</v>
      </c>
    </row>
    <row r="288" spans="1:13" ht="60" x14ac:dyDescent="0.25">
      <c r="A288" s="40" t="s">
        <v>322</v>
      </c>
      <c r="B288" s="13" t="s">
        <v>3342</v>
      </c>
      <c r="C288" s="41">
        <v>285</v>
      </c>
      <c r="D288" s="13" t="s">
        <v>323</v>
      </c>
      <c r="E288" s="13" t="s">
        <v>324</v>
      </c>
      <c r="F288" s="13" t="s">
        <v>2</v>
      </c>
      <c r="G288" s="38">
        <v>125137</v>
      </c>
      <c r="H288" s="38">
        <v>25028.04</v>
      </c>
      <c r="I288" s="10" t="s">
        <v>2</v>
      </c>
      <c r="J288" s="33" t="s">
        <v>3378</v>
      </c>
      <c r="K288" s="81" t="s">
        <v>2</v>
      </c>
      <c r="L288" s="81" t="s">
        <v>2</v>
      </c>
      <c r="M288" s="81" t="s">
        <v>2</v>
      </c>
    </row>
    <row r="289" spans="1:13" ht="60" x14ac:dyDescent="0.25">
      <c r="A289" s="40" t="s">
        <v>325</v>
      </c>
      <c r="B289" s="13" t="s">
        <v>326</v>
      </c>
      <c r="C289" s="41">
        <v>1194</v>
      </c>
      <c r="D289" s="13" t="s">
        <v>327</v>
      </c>
      <c r="E289" s="13" t="s">
        <v>328</v>
      </c>
      <c r="F289" s="13" t="s">
        <v>2</v>
      </c>
      <c r="G289" s="38">
        <v>70555</v>
      </c>
      <c r="H289" s="38">
        <v>0</v>
      </c>
      <c r="I289" s="10" t="s">
        <v>2</v>
      </c>
      <c r="J289" s="33" t="s">
        <v>3378</v>
      </c>
      <c r="K289" s="81" t="s">
        <v>2</v>
      </c>
      <c r="L289" s="81" t="s">
        <v>2</v>
      </c>
      <c r="M289" s="81" t="s">
        <v>2</v>
      </c>
    </row>
    <row r="290" spans="1:13" ht="60" x14ac:dyDescent="0.25">
      <c r="A290" s="40" t="s">
        <v>329</v>
      </c>
      <c r="B290" s="13" t="s">
        <v>330</v>
      </c>
      <c r="C290" s="41">
        <v>133</v>
      </c>
      <c r="D290" s="13" t="s">
        <v>331</v>
      </c>
      <c r="E290" s="13" t="s">
        <v>332</v>
      </c>
      <c r="F290" s="13" t="s">
        <v>2</v>
      </c>
      <c r="G290" s="38">
        <v>62557</v>
      </c>
      <c r="H290" s="38">
        <v>13105.8</v>
      </c>
      <c r="I290" s="10" t="s">
        <v>2</v>
      </c>
      <c r="J290" s="33" t="s">
        <v>3378</v>
      </c>
      <c r="K290" s="81" t="s">
        <v>2</v>
      </c>
      <c r="L290" s="81" t="s">
        <v>2</v>
      </c>
      <c r="M290" s="81" t="s">
        <v>2</v>
      </c>
    </row>
    <row r="291" spans="1:13" ht="60" x14ac:dyDescent="0.25">
      <c r="A291" s="40" t="s">
        <v>333</v>
      </c>
      <c r="B291" s="13" t="s">
        <v>334</v>
      </c>
      <c r="C291" s="41">
        <v>765</v>
      </c>
      <c r="D291" s="13" t="s">
        <v>335</v>
      </c>
      <c r="E291" s="13" t="s">
        <v>336</v>
      </c>
      <c r="F291" s="13" t="s">
        <v>2</v>
      </c>
      <c r="G291" s="38">
        <v>21425</v>
      </c>
      <c r="H291" s="38">
        <v>0</v>
      </c>
      <c r="I291" s="10" t="s">
        <v>2</v>
      </c>
      <c r="J291" s="33" t="s">
        <v>3378</v>
      </c>
      <c r="K291" s="81" t="s">
        <v>2</v>
      </c>
      <c r="L291" s="81" t="s">
        <v>2</v>
      </c>
      <c r="M291" s="81" t="s">
        <v>2</v>
      </c>
    </row>
    <row r="292" spans="1:13" ht="84" x14ac:dyDescent="0.25">
      <c r="A292" s="40" t="s">
        <v>337</v>
      </c>
      <c r="B292" s="13" t="s">
        <v>338</v>
      </c>
      <c r="C292" s="41">
        <v>70</v>
      </c>
      <c r="D292" s="13" t="s">
        <v>339</v>
      </c>
      <c r="E292" s="13" t="s">
        <v>340</v>
      </c>
      <c r="F292" s="13" t="s">
        <v>2</v>
      </c>
      <c r="G292" s="38">
        <v>53122</v>
      </c>
      <c r="H292" s="38">
        <v>28774.6</v>
      </c>
      <c r="I292" s="10" t="s">
        <v>2</v>
      </c>
      <c r="J292" s="33" t="s">
        <v>3378</v>
      </c>
      <c r="K292" s="81" t="s">
        <v>2</v>
      </c>
      <c r="L292" s="81" t="s">
        <v>2</v>
      </c>
      <c r="M292" s="81" t="s">
        <v>2</v>
      </c>
    </row>
    <row r="293" spans="1:13" ht="60" x14ac:dyDescent="0.25">
      <c r="A293" s="40" t="s">
        <v>341</v>
      </c>
      <c r="B293" s="13" t="s">
        <v>342</v>
      </c>
      <c r="C293" s="41">
        <v>287</v>
      </c>
      <c r="D293" s="13" t="s">
        <v>343</v>
      </c>
      <c r="E293" s="13" t="s">
        <v>312</v>
      </c>
      <c r="F293" s="13" t="s">
        <v>2</v>
      </c>
      <c r="G293" s="38">
        <v>7426</v>
      </c>
      <c r="H293" s="38">
        <v>0</v>
      </c>
      <c r="I293" s="10" t="s">
        <v>2</v>
      </c>
      <c r="J293" s="33" t="s">
        <v>3378</v>
      </c>
      <c r="K293" s="81" t="s">
        <v>2</v>
      </c>
      <c r="L293" s="81" t="s">
        <v>2</v>
      </c>
      <c r="M293" s="81" t="s">
        <v>2</v>
      </c>
    </row>
    <row r="294" spans="1:13" ht="60" x14ac:dyDescent="0.25">
      <c r="A294" s="40" t="s">
        <v>344</v>
      </c>
      <c r="B294" s="13" t="s">
        <v>345</v>
      </c>
      <c r="C294" s="41">
        <v>744</v>
      </c>
      <c r="D294" s="13" t="s">
        <v>346</v>
      </c>
      <c r="E294" s="13" t="s">
        <v>347</v>
      </c>
      <c r="F294" s="13" t="s">
        <v>2</v>
      </c>
      <c r="G294" s="38">
        <v>15612</v>
      </c>
      <c r="H294" s="38">
        <v>0</v>
      </c>
      <c r="I294" s="10" t="s">
        <v>2</v>
      </c>
      <c r="J294" s="33" t="s">
        <v>3378</v>
      </c>
      <c r="K294" s="81" t="s">
        <v>2</v>
      </c>
      <c r="L294" s="81" t="s">
        <v>2</v>
      </c>
      <c r="M294" s="81" t="s">
        <v>2</v>
      </c>
    </row>
    <row r="295" spans="1:13" ht="72" x14ac:dyDescent="0.25">
      <c r="A295" s="40" t="s">
        <v>348</v>
      </c>
      <c r="B295" s="13" t="s">
        <v>349</v>
      </c>
      <c r="C295" s="41">
        <v>41</v>
      </c>
      <c r="D295" s="13" t="s">
        <v>350</v>
      </c>
      <c r="E295" s="13" t="s">
        <v>351</v>
      </c>
      <c r="F295" s="13" t="s">
        <v>2</v>
      </c>
      <c r="G295" s="38">
        <v>53267</v>
      </c>
      <c r="H295" s="38">
        <v>28853.599999999999</v>
      </c>
      <c r="I295" s="10" t="s">
        <v>2</v>
      </c>
      <c r="J295" s="33" t="s">
        <v>3378</v>
      </c>
      <c r="K295" s="81" t="s">
        <v>2</v>
      </c>
      <c r="L295" s="81" t="s">
        <v>2</v>
      </c>
      <c r="M295" s="81" t="s">
        <v>2</v>
      </c>
    </row>
    <row r="296" spans="1:13" ht="60" x14ac:dyDescent="0.25">
      <c r="A296" s="40" t="s">
        <v>352</v>
      </c>
      <c r="B296" s="13" t="s">
        <v>353</v>
      </c>
      <c r="C296" s="41">
        <v>452</v>
      </c>
      <c r="D296" s="13" t="s">
        <v>354</v>
      </c>
      <c r="E296" s="13" t="s">
        <v>355</v>
      </c>
      <c r="F296" s="13" t="s">
        <v>2</v>
      </c>
      <c r="G296" s="38">
        <v>11061</v>
      </c>
      <c r="H296" s="38">
        <v>0</v>
      </c>
      <c r="I296" s="10" t="s">
        <v>2</v>
      </c>
      <c r="J296" s="33" t="s">
        <v>3378</v>
      </c>
      <c r="K296" s="81" t="s">
        <v>2</v>
      </c>
      <c r="L296" s="81" t="s">
        <v>2</v>
      </c>
      <c r="M296" s="81" t="s">
        <v>2</v>
      </c>
    </row>
    <row r="297" spans="1:13" ht="60" x14ac:dyDescent="0.25">
      <c r="A297" s="40" t="s">
        <v>356</v>
      </c>
      <c r="B297" s="13" t="s">
        <v>357</v>
      </c>
      <c r="C297" s="41">
        <v>509</v>
      </c>
      <c r="D297" s="13" t="s">
        <v>358</v>
      </c>
      <c r="E297" s="13" t="s">
        <v>359</v>
      </c>
      <c r="F297" s="13" t="s">
        <v>2</v>
      </c>
      <c r="G297" s="38">
        <v>16696</v>
      </c>
      <c r="H297" s="38">
        <v>0</v>
      </c>
      <c r="I297" s="10" t="s">
        <v>2</v>
      </c>
      <c r="J297" s="33" t="s">
        <v>3378</v>
      </c>
      <c r="K297" s="81" t="s">
        <v>2</v>
      </c>
      <c r="L297" s="81" t="s">
        <v>2</v>
      </c>
      <c r="M297" s="81" t="s">
        <v>2</v>
      </c>
    </row>
    <row r="298" spans="1:13" ht="60" x14ac:dyDescent="0.25">
      <c r="A298" s="40" t="s">
        <v>360</v>
      </c>
      <c r="B298" s="13" t="s">
        <v>361</v>
      </c>
      <c r="C298" s="41">
        <v>165</v>
      </c>
      <c r="D298" s="13" t="s">
        <v>362</v>
      </c>
      <c r="E298" s="13" t="s">
        <v>363</v>
      </c>
      <c r="F298" s="13" t="s">
        <v>2</v>
      </c>
      <c r="G298" s="38">
        <v>11781</v>
      </c>
      <c r="H298" s="38">
        <v>0</v>
      </c>
      <c r="I298" s="10" t="s">
        <v>2</v>
      </c>
      <c r="J298" s="33" t="s">
        <v>3378</v>
      </c>
      <c r="K298" s="81" t="s">
        <v>2</v>
      </c>
      <c r="L298" s="81" t="s">
        <v>2</v>
      </c>
      <c r="M298" s="81" t="s">
        <v>2</v>
      </c>
    </row>
    <row r="299" spans="1:13" ht="108" x14ac:dyDescent="0.25">
      <c r="A299" s="40" t="s">
        <v>364</v>
      </c>
      <c r="B299" s="13" t="s">
        <v>365</v>
      </c>
      <c r="C299" s="41">
        <v>378.6</v>
      </c>
      <c r="D299" s="13" t="s">
        <v>366</v>
      </c>
      <c r="E299" s="13" t="s">
        <v>367</v>
      </c>
      <c r="F299" s="13" t="s">
        <v>2</v>
      </c>
      <c r="G299" s="38">
        <v>7553</v>
      </c>
      <c r="H299" s="38">
        <v>0</v>
      </c>
      <c r="I299" s="10" t="s">
        <v>2</v>
      </c>
      <c r="J299" s="33" t="s">
        <v>3378</v>
      </c>
      <c r="K299" s="81" t="s">
        <v>2</v>
      </c>
      <c r="L299" s="81" t="s">
        <v>2</v>
      </c>
      <c r="M299" s="81" t="s">
        <v>2</v>
      </c>
    </row>
    <row r="300" spans="1:13" ht="84" x14ac:dyDescent="0.25">
      <c r="A300" s="40" t="s">
        <v>368</v>
      </c>
      <c r="B300" s="13" t="s">
        <v>369</v>
      </c>
      <c r="C300" s="41">
        <v>258.3</v>
      </c>
      <c r="D300" s="13" t="s">
        <v>370</v>
      </c>
      <c r="E300" s="13" t="s">
        <v>371</v>
      </c>
      <c r="F300" s="13" t="s">
        <v>2</v>
      </c>
      <c r="G300" s="38">
        <v>5504</v>
      </c>
      <c r="H300" s="38">
        <v>0</v>
      </c>
      <c r="I300" s="10" t="s">
        <v>2</v>
      </c>
      <c r="J300" s="33" t="s">
        <v>3378</v>
      </c>
      <c r="K300" s="81" t="s">
        <v>2</v>
      </c>
      <c r="L300" s="81" t="s">
        <v>2</v>
      </c>
      <c r="M300" s="81" t="s">
        <v>2</v>
      </c>
    </row>
    <row r="301" spans="1:13" ht="72" x14ac:dyDescent="0.25">
      <c r="A301" s="40" t="s">
        <v>372</v>
      </c>
      <c r="B301" s="13" t="s">
        <v>373</v>
      </c>
      <c r="C301" s="41">
        <v>409.1</v>
      </c>
      <c r="D301" s="13" t="s">
        <v>374</v>
      </c>
      <c r="E301" s="13" t="s">
        <v>375</v>
      </c>
      <c r="F301" s="13" t="s">
        <v>2</v>
      </c>
      <c r="G301" s="38">
        <v>8744</v>
      </c>
      <c r="H301" s="38">
        <v>0</v>
      </c>
      <c r="I301" s="10" t="s">
        <v>2</v>
      </c>
      <c r="J301" s="33" t="s">
        <v>3378</v>
      </c>
      <c r="K301" s="81" t="s">
        <v>2</v>
      </c>
      <c r="L301" s="81" t="s">
        <v>2</v>
      </c>
      <c r="M301" s="81" t="s">
        <v>2</v>
      </c>
    </row>
    <row r="302" spans="1:13" ht="132" x14ac:dyDescent="0.25">
      <c r="A302" s="40" t="s">
        <v>376</v>
      </c>
      <c r="B302" s="13" t="s">
        <v>2637</v>
      </c>
      <c r="C302" s="41">
        <v>587.29999999999995</v>
      </c>
      <c r="D302" s="13" t="s">
        <v>377</v>
      </c>
      <c r="E302" s="13" t="s">
        <v>2636</v>
      </c>
      <c r="F302" s="13" t="s">
        <v>2</v>
      </c>
      <c r="G302" s="38">
        <v>18617</v>
      </c>
      <c r="H302" s="38">
        <v>0</v>
      </c>
      <c r="I302" s="10" t="s">
        <v>2</v>
      </c>
      <c r="J302" s="33" t="s">
        <v>3378</v>
      </c>
      <c r="K302" s="81" t="s">
        <v>2</v>
      </c>
      <c r="L302" s="81" t="s">
        <v>2</v>
      </c>
      <c r="M302" s="81" t="s">
        <v>2</v>
      </c>
    </row>
    <row r="303" spans="1:13" ht="72" x14ac:dyDescent="0.25">
      <c r="A303" s="40" t="s">
        <v>378</v>
      </c>
      <c r="B303" s="13" t="s">
        <v>379</v>
      </c>
      <c r="C303" s="41">
        <v>289</v>
      </c>
      <c r="D303" s="13" t="s">
        <v>380</v>
      </c>
      <c r="E303" s="13" t="s">
        <v>381</v>
      </c>
      <c r="F303" s="13" t="s">
        <v>2</v>
      </c>
      <c r="G303" s="38">
        <v>6220</v>
      </c>
      <c r="H303" s="38">
        <v>0</v>
      </c>
      <c r="I303" s="10" t="s">
        <v>2</v>
      </c>
      <c r="J303" s="33" t="s">
        <v>3378</v>
      </c>
      <c r="K303" s="81" t="s">
        <v>2</v>
      </c>
      <c r="L303" s="81" t="s">
        <v>2</v>
      </c>
      <c r="M303" s="81" t="s">
        <v>2</v>
      </c>
    </row>
    <row r="304" spans="1:13" ht="72" x14ac:dyDescent="0.25">
      <c r="A304" s="40" t="s">
        <v>382</v>
      </c>
      <c r="B304" s="13" t="s">
        <v>383</v>
      </c>
      <c r="C304" s="41">
        <v>187.7</v>
      </c>
      <c r="D304" s="13" t="s">
        <v>384</v>
      </c>
      <c r="E304" s="13" t="s">
        <v>385</v>
      </c>
      <c r="F304" s="13" t="s">
        <v>2</v>
      </c>
      <c r="G304" s="38">
        <v>36157</v>
      </c>
      <c r="H304" s="38">
        <v>0</v>
      </c>
      <c r="I304" s="10" t="s">
        <v>2</v>
      </c>
      <c r="J304" s="33" t="s">
        <v>3378</v>
      </c>
      <c r="K304" s="81" t="s">
        <v>2</v>
      </c>
      <c r="L304" s="81" t="s">
        <v>2</v>
      </c>
      <c r="M304" s="81" t="s">
        <v>2</v>
      </c>
    </row>
    <row r="305" spans="1:13" ht="60" x14ac:dyDescent="0.25">
      <c r="A305" s="40" t="s">
        <v>386</v>
      </c>
      <c r="B305" s="13" t="s">
        <v>387</v>
      </c>
      <c r="C305" s="41">
        <v>516.5</v>
      </c>
      <c r="D305" s="13" t="s">
        <v>388</v>
      </c>
      <c r="E305" s="13" t="s">
        <v>2638</v>
      </c>
      <c r="F305" s="13" t="s">
        <v>2</v>
      </c>
      <c r="G305" s="38">
        <v>25078</v>
      </c>
      <c r="H305" s="38">
        <v>0</v>
      </c>
      <c r="I305" s="10" t="s">
        <v>2</v>
      </c>
      <c r="J305" s="33" t="s">
        <v>3378</v>
      </c>
      <c r="K305" s="81" t="s">
        <v>2</v>
      </c>
      <c r="L305" s="81" t="s">
        <v>2</v>
      </c>
      <c r="M305" s="81" t="s">
        <v>2</v>
      </c>
    </row>
    <row r="306" spans="1:13" ht="84" x14ac:dyDescent="0.25">
      <c r="A306" s="6" t="s">
        <v>389</v>
      </c>
      <c r="B306" s="13" t="s">
        <v>390</v>
      </c>
      <c r="C306" s="41">
        <v>114.8</v>
      </c>
      <c r="D306" s="13" t="s">
        <v>391</v>
      </c>
      <c r="E306" s="13" t="s">
        <v>392</v>
      </c>
      <c r="F306" s="13" t="s">
        <v>2</v>
      </c>
      <c r="G306" s="38">
        <v>23887</v>
      </c>
      <c r="H306" s="38">
        <v>0</v>
      </c>
      <c r="I306" s="10" t="s">
        <v>2</v>
      </c>
      <c r="J306" s="33" t="s">
        <v>3378</v>
      </c>
      <c r="K306" s="81" t="s">
        <v>2</v>
      </c>
      <c r="L306" s="81" t="s">
        <v>2</v>
      </c>
      <c r="M306" s="81" t="s">
        <v>2</v>
      </c>
    </row>
    <row r="307" spans="1:13" ht="72" x14ac:dyDescent="0.25">
      <c r="A307" s="40" t="s">
        <v>393</v>
      </c>
      <c r="B307" s="13" t="s">
        <v>2641</v>
      </c>
      <c r="C307" s="41">
        <v>527.9</v>
      </c>
      <c r="D307" s="13" t="s">
        <v>394</v>
      </c>
      <c r="E307" s="13" t="s">
        <v>395</v>
      </c>
      <c r="F307" s="13" t="s">
        <v>2</v>
      </c>
      <c r="G307" s="38">
        <v>81561</v>
      </c>
      <c r="H307" s="38">
        <v>17087.22</v>
      </c>
      <c r="I307" s="10" t="s">
        <v>2</v>
      </c>
      <c r="J307" s="33" t="s">
        <v>3378</v>
      </c>
      <c r="K307" s="81" t="s">
        <v>2</v>
      </c>
      <c r="L307" s="81" t="s">
        <v>2</v>
      </c>
      <c r="M307" s="81" t="s">
        <v>2</v>
      </c>
    </row>
    <row r="308" spans="1:13" ht="144" x14ac:dyDescent="0.25">
      <c r="A308" s="40" t="s">
        <v>396</v>
      </c>
      <c r="B308" s="13" t="s">
        <v>397</v>
      </c>
      <c r="C308" s="41">
        <v>1226.7</v>
      </c>
      <c r="D308" s="13" t="s">
        <v>398</v>
      </c>
      <c r="E308" s="13" t="s">
        <v>2642</v>
      </c>
      <c r="F308" s="13" t="s">
        <v>2</v>
      </c>
      <c r="G308" s="38">
        <v>14913</v>
      </c>
      <c r="H308" s="38">
        <v>0</v>
      </c>
      <c r="I308" s="10" t="s">
        <v>2</v>
      </c>
      <c r="J308" s="33" t="s">
        <v>3378</v>
      </c>
      <c r="K308" s="81" t="s">
        <v>2</v>
      </c>
      <c r="L308" s="81" t="s">
        <v>2</v>
      </c>
      <c r="M308" s="81" t="s">
        <v>2</v>
      </c>
    </row>
    <row r="309" spans="1:13" ht="72" x14ac:dyDescent="0.25">
      <c r="A309" s="40" t="s">
        <v>399</v>
      </c>
      <c r="B309" s="13" t="s">
        <v>400</v>
      </c>
      <c r="C309" s="41">
        <v>65</v>
      </c>
      <c r="D309" s="13" t="s">
        <v>401</v>
      </c>
      <c r="E309" s="13" t="s">
        <v>402</v>
      </c>
      <c r="F309" s="13" t="s">
        <v>2</v>
      </c>
      <c r="G309" s="38">
        <v>1667</v>
      </c>
      <c r="H309" s="38">
        <v>0</v>
      </c>
      <c r="I309" s="10" t="s">
        <v>2</v>
      </c>
      <c r="J309" s="33" t="s">
        <v>3378</v>
      </c>
      <c r="K309" s="81" t="s">
        <v>2</v>
      </c>
      <c r="L309" s="81" t="s">
        <v>2</v>
      </c>
      <c r="M309" s="81" t="s">
        <v>2</v>
      </c>
    </row>
    <row r="310" spans="1:13" ht="72" x14ac:dyDescent="0.25">
      <c r="A310" s="40" t="s">
        <v>403</v>
      </c>
      <c r="B310" s="13" t="s">
        <v>2640</v>
      </c>
      <c r="C310" s="41">
        <v>11</v>
      </c>
      <c r="D310" s="13" t="s">
        <v>404</v>
      </c>
      <c r="E310" s="13" t="s">
        <v>2639</v>
      </c>
      <c r="F310" s="13" t="s">
        <v>2</v>
      </c>
      <c r="G310" s="38">
        <v>3187</v>
      </c>
      <c r="H310" s="38">
        <v>0</v>
      </c>
      <c r="I310" s="10" t="s">
        <v>2</v>
      </c>
      <c r="J310" s="33" t="s">
        <v>3378</v>
      </c>
      <c r="K310" s="81" t="s">
        <v>2</v>
      </c>
      <c r="L310" s="81" t="s">
        <v>2</v>
      </c>
      <c r="M310" s="81" t="s">
        <v>2</v>
      </c>
    </row>
    <row r="311" spans="1:13" ht="72" x14ac:dyDescent="0.25">
      <c r="A311" s="40" t="s">
        <v>405</v>
      </c>
      <c r="B311" s="13" t="s">
        <v>406</v>
      </c>
      <c r="C311" s="41">
        <v>161</v>
      </c>
      <c r="D311" s="13" t="s">
        <v>407</v>
      </c>
      <c r="E311" s="13" t="s">
        <v>408</v>
      </c>
      <c r="F311" s="13" t="s">
        <v>2</v>
      </c>
      <c r="G311" s="38">
        <v>5498</v>
      </c>
      <c r="H311" s="38">
        <v>0</v>
      </c>
      <c r="I311" s="10" t="s">
        <v>2</v>
      </c>
      <c r="J311" s="33" t="s">
        <v>3378</v>
      </c>
      <c r="K311" s="81" t="s">
        <v>2</v>
      </c>
      <c r="L311" s="81" t="s">
        <v>2</v>
      </c>
      <c r="M311" s="81" t="s">
        <v>2</v>
      </c>
    </row>
    <row r="312" spans="1:13" ht="96" x14ac:dyDescent="0.25">
      <c r="A312" s="40" t="s">
        <v>409</v>
      </c>
      <c r="B312" s="13" t="s">
        <v>410</v>
      </c>
      <c r="C312" s="41">
        <v>707.1</v>
      </c>
      <c r="D312" s="13" t="s">
        <v>411</v>
      </c>
      <c r="E312" s="13" t="s">
        <v>412</v>
      </c>
      <c r="F312" s="13" t="s">
        <v>2</v>
      </c>
      <c r="G312" s="38">
        <v>131708</v>
      </c>
      <c r="H312" s="38">
        <v>0</v>
      </c>
      <c r="I312" s="10" t="s">
        <v>2</v>
      </c>
      <c r="J312" s="33" t="s">
        <v>3378</v>
      </c>
      <c r="K312" s="81" t="s">
        <v>2</v>
      </c>
      <c r="L312" s="81" t="s">
        <v>2</v>
      </c>
      <c r="M312" s="81" t="s">
        <v>2</v>
      </c>
    </row>
    <row r="313" spans="1:13" ht="84" x14ac:dyDescent="0.25">
      <c r="A313" s="40" t="s">
        <v>413</v>
      </c>
      <c r="B313" s="13" t="s">
        <v>414</v>
      </c>
      <c r="C313" s="41">
        <v>256.89999999999998</v>
      </c>
      <c r="D313" s="13" t="s">
        <v>415</v>
      </c>
      <c r="E313" s="13" t="s">
        <v>416</v>
      </c>
      <c r="F313" s="13" t="s">
        <v>2</v>
      </c>
      <c r="G313" s="38">
        <v>56882</v>
      </c>
      <c r="H313" s="38">
        <v>0</v>
      </c>
      <c r="I313" s="10" t="s">
        <v>2</v>
      </c>
      <c r="J313" s="33" t="s">
        <v>3378</v>
      </c>
      <c r="K313" s="81" t="s">
        <v>2</v>
      </c>
      <c r="L313" s="81" t="s">
        <v>2</v>
      </c>
      <c r="M313" s="81" t="s">
        <v>2</v>
      </c>
    </row>
    <row r="314" spans="1:13" ht="120" x14ac:dyDescent="0.25">
      <c r="A314" s="6" t="s">
        <v>417</v>
      </c>
      <c r="B314" s="13" t="s">
        <v>418</v>
      </c>
      <c r="C314" s="41">
        <v>197</v>
      </c>
      <c r="D314" s="13" t="s">
        <v>419</v>
      </c>
      <c r="E314" s="13" t="s">
        <v>420</v>
      </c>
      <c r="F314" s="13" t="s">
        <v>2</v>
      </c>
      <c r="G314" s="38">
        <v>47171</v>
      </c>
      <c r="H314" s="38">
        <v>0</v>
      </c>
      <c r="I314" s="10" t="s">
        <v>2</v>
      </c>
      <c r="J314" s="33" t="s">
        <v>3378</v>
      </c>
      <c r="K314" s="81" t="s">
        <v>2</v>
      </c>
      <c r="L314" s="81" t="s">
        <v>2</v>
      </c>
      <c r="M314" s="81" t="s">
        <v>2</v>
      </c>
    </row>
    <row r="315" spans="1:13" ht="72" x14ac:dyDescent="0.25">
      <c r="A315" s="40" t="s">
        <v>421</v>
      </c>
      <c r="B315" s="13" t="s">
        <v>422</v>
      </c>
      <c r="C315" s="41">
        <v>254.3</v>
      </c>
      <c r="D315" s="13" t="s">
        <v>423</v>
      </c>
      <c r="E315" s="13" t="s">
        <v>424</v>
      </c>
      <c r="F315" s="13" t="s">
        <v>2</v>
      </c>
      <c r="G315" s="38">
        <v>4005</v>
      </c>
      <c r="H315" s="38">
        <v>0</v>
      </c>
      <c r="I315" s="10" t="s">
        <v>2</v>
      </c>
      <c r="J315" s="33" t="s">
        <v>3378</v>
      </c>
      <c r="K315" s="81" t="s">
        <v>2</v>
      </c>
      <c r="L315" s="81" t="s">
        <v>2</v>
      </c>
      <c r="M315" s="81" t="s">
        <v>2</v>
      </c>
    </row>
    <row r="316" spans="1:13" ht="96" x14ac:dyDescent="0.25">
      <c r="A316" s="40" t="s">
        <v>425</v>
      </c>
      <c r="B316" s="13" t="s">
        <v>426</v>
      </c>
      <c r="C316" s="41">
        <v>98.7</v>
      </c>
      <c r="D316" s="13" t="s">
        <v>427</v>
      </c>
      <c r="E316" s="13" t="s">
        <v>428</v>
      </c>
      <c r="F316" s="13" t="s">
        <v>2</v>
      </c>
      <c r="G316" s="38">
        <v>12142</v>
      </c>
      <c r="H316" s="38">
        <v>2267.52</v>
      </c>
      <c r="I316" s="10" t="s">
        <v>2</v>
      </c>
      <c r="J316" s="33" t="s">
        <v>3378</v>
      </c>
      <c r="K316" s="81" t="s">
        <v>2</v>
      </c>
      <c r="L316" s="81" t="s">
        <v>2</v>
      </c>
      <c r="M316" s="81" t="s">
        <v>2</v>
      </c>
    </row>
    <row r="317" spans="1:13" ht="72" x14ac:dyDescent="0.25">
      <c r="A317" s="40" t="s">
        <v>429</v>
      </c>
      <c r="B317" s="13" t="s">
        <v>430</v>
      </c>
      <c r="C317" s="41">
        <v>82.4</v>
      </c>
      <c r="D317" s="13" t="s">
        <v>431</v>
      </c>
      <c r="E317" s="13" t="s">
        <v>432</v>
      </c>
      <c r="F317" s="13" t="s">
        <v>2</v>
      </c>
      <c r="G317" s="38">
        <v>1965</v>
      </c>
      <c r="H317" s="38">
        <v>0</v>
      </c>
      <c r="I317" s="10" t="s">
        <v>2</v>
      </c>
      <c r="J317" s="33" t="s">
        <v>3378</v>
      </c>
      <c r="K317" s="81" t="s">
        <v>2</v>
      </c>
      <c r="L317" s="81" t="s">
        <v>2</v>
      </c>
      <c r="M317" s="81" t="s">
        <v>2</v>
      </c>
    </row>
    <row r="318" spans="1:13" ht="144" x14ac:dyDescent="0.25">
      <c r="A318" s="40" t="s">
        <v>433</v>
      </c>
      <c r="B318" s="13" t="s">
        <v>434</v>
      </c>
      <c r="C318" s="41">
        <v>543.29999999999995</v>
      </c>
      <c r="D318" s="13" t="s">
        <v>435</v>
      </c>
      <c r="E318" s="13" t="s">
        <v>436</v>
      </c>
      <c r="F318" s="13" t="s">
        <v>2</v>
      </c>
      <c r="G318" s="38">
        <v>1762146.7</v>
      </c>
      <c r="H318" s="38">
        <v>1256053.1399999999</v>
      </c>
      <c r="I318" s="10" t="s">
        <v>2</v>
      </c>
      <c r="J318" s="33" t="s">
        <v>3378</v>
      </c>
      <c r="K318" s="81" t="s">
        <v>2</v>
      </c>
      <c r="L318" s="81" t="s">
        <v>2</v>
      </c>
      <c r="M318" s="81" t="s">
        <v>2</v>
      </c>
    </row>
    <row r="319" spans="1:13" ht="156" x14ac:dyDescent="0.25">
      <c r="A319" s="40" t="s">
        <v>437</v>
      </c>
      <c r="B319" s="13" t="s">
        <v>438</v>
      </c>
      <c r="C319" s="41">
        <v>752.7</v>
      </c>
      <c r="D319" s="13" t="s">
        <v>439</v>
      </c>
      <c r="E319" s="13" t="s">
        <v>440</v>
      </c>
      <c r="F319" s="13" t="s">
        <v>2</v>
      </c>
      <c r="G319" s="38">
        <v>1739162.75</v>
      </c>
      <c r="H319" s="38">
        <v>1481478.97</v>
      </c>
      <c r="I319" s="10" t="s">
        <v>2</v>
      </c>
      <c r="J319" s="33" t="s">
        <v>3378</v>
      </c>
      <c r="K319" s="81" t="s">
        <v>2</v>
      </c>
      <c r="L319" s="81" t="s">
        <v>2</v>
      </c>
      <c r="M319" s="81" t="s">
        <v>2</v>
      </c>
    </row>
    <row r="320" spans="1:13" ht="72" x14ac:dyDescent="0.25">
      <c r="A320" s="40" t="s">
        <v>441</v>
      </c>
      <c r="B320" s="13" t="s">
        <v>442</v>
      </c>
      <c r="C320" s="41">
        <v>266.2</v>
      </c>
      <c r="D320" s="13" t="s">
        <v>443</v>
      </c>
      <c r="E320" s="13" t="s">
        <v>444</v>
      </c>
      <c r="F320" s="13" t="s">
        <v>2</v>
      </c>
      <c r="G320" s="38">
        <v>170483</v>
      </c>
      <c r="H320" s="38">
        <v>31803.1</v>
      </c>
      <c r="I320" s="10" t="s">
        <v>2</v>
      </c>
      <c r="J320" s="33" t="s">
        <v>3378</v>
      </c>
      <c r="K320" s="81" t="s">
        <v>2</v>
      </c>
      <c r="L320" s="81" t="s">
        <v>2</v>
      </c>
      <c r="M320" s="81" t="s">
        <v>2</v>
      </c>
    </row>
    <row r="321" spans="1:13" ht="192" x14ac:dyDescent="0.25">
      <c r="A321" s="40" t="s">
        <v>445</v>
      </c>
      <c r="B321" s="13" t="s">
        <v>446</v>
      </c>
      <c r="C321" s="41">
        <v>5274.1</v>
      </c>
      <c r="D321" s="13" t="s">
        <v>447</v>
      </c>
      <c r="E321" s="13" t="s">
        <v>448</v>
      </c>
      <c r="F321" s="13" t="s">
        <v>2</v>
      </c>
      <c r="G321" s="38">
        <v>74175</v>
      </c>
      <c r="H321" s="38">
        <v>0</v>
      </c>
      <c r="I321" s="10" t="s">
        <v>2</v>
      </c>
      <c r="J321" s="33" t="s">
        <v>3378</v>
      </c>
      <c r="K321" s="81" t="s">
        <v>2</v>
      </c>
      <c r="L321" s="81" t="s">
        <v>2</v>
      </c>
      <c r="M321" s="81" t="s">
        <v>2</v>
      </c>
    </row>
    <row r="322" spans="1:13" ht="72" x14ac:dyDescent="0.25">
      <c r="A322" s="40" t="s">
        <v>449</v>
      </c>
      <c r="B322" s="13" t="s">
        <v>450</v>
      </c>
      <c r="C322" s="41">
        <v>548.9</v>
      </c>
      <c r="D322" s="13" t="s">
        <v>451</v>
      </c>
      <c r="E322" s="13" t="s">
        <v>452</v>
      </c>
      <c r="F322" s="13" t="s">
        <v>2</v>
      </c>
      <c r="G322" s="38">
        <v>9165</v>
      </c>
      <c r="H322" s="38">
        <v>0</v>
      </c>
      <c r="I322" s="10" t="s">
        <v>2</v>
      </c>
      <c r="J322" s="33" t="s">
        <v>3378</v>
      </c>
      <c r="K322" s="81" t="s">
        <v>2</v>
      </c>
      <c r="L322" s="81" t="s">
        <v>2</v>
      </c>
      <c r="M322" s="81" t="s">
        <v>2</v>
      </c>
    </row>
    <row r="323" spans="1:13" ht="72" x14ac:dyDescent="0.25">
      <c r="A323" s="40" t="s">
        <v>453</v>
      </c>
      <c r="B323" s="13" t="s">
        <v>454</v>
      </c>
      <c r="C323" s="41">
        <v>885.4</v>
      </c>
      <c r="D323" s="13" t="s">
        <v>455</v>
      </c>
      <c r="E323" s="13" t="s">
        <v>456</v>
      </c>
      <c r="F323" s="13" t="s">
        <v>2</v>
      </c>
      <c r="G323" s="38">
        <v>22525</v>
      </c>
      <c r="H323" s="38">
        <v>0</v>
      </c>
      <c r="I323" s="10" t="s">
        <v>2</v>
      </c>
      <c r="J323" s="33" t="s">
        <v>3378</v>
      </c>
      <c r="K323" s="81" t="s">
        <v>2</v>
      </c>
      <c r="L323" s="81" t="s">
        <v>2</v>
      </c>
      <c r="M323" s="81" t="s">
        <v>2</v>
      </c>
    </row>
    <row r="324" spans="1:13" ht="72" x14ac:dyDescent="0.25">
      <c r="A324" s="40" t="s">
        <v>457</v>
      </c>
      <c r="B324" s="13" t="s">
        <v>458</v>
      </c>
      <c r="C324" s="41">
        <v>64.900000000000006</v>
      </c>
      <c r="D324" s="13" t="s">
        <v>459</v>
      </c>
      <c r="E324" s="13" t="s">
        <v>460</v>
      </c>
      <c r="F324" s="13" t="s">
        <v>2</v>
      </c>
      <c r="G324" s="38">
        <v>3302</v>
      </c>
      <c r="H324" s="38">
        <v>0</v>
      </c>
      <c r="I324" s="10" t="s">
        <v>2</v>
      </c>
      <c r="J324" s="33" t="s">
        <v>3378</v>
      </c>
      <c r="K324" s="81" t="s">
        <v>2</v>
      </c>
      <c r="L324" s="81" t="s">
        <v>2</v>
      </c>
      <c r="M324" s="81" t="s">
        <v>2</v>
      </c>
    </row>
    <row r="325" spans="1:13" ht="72" x14ac:dyDescent="0.25">
      <c r="A325" s="40" t="s">
        <v>461</v>
      </c>
      <c r="B325" s="13" t="s">
        <v>462</v>
      </c>
      <c r="C325" s="41">
        <v>154.4</v>
      </c>
      <c r="D325" s="13" t="s">
        <v>463</v>
      </c>
      <c r="E325" s="13" t="s">
        <v>464</v>
      </c>
      <c r="F325" s="13" t="s">
        <v>2</v>
      </c>
      <c r="G325" s="38">
        <v>122610</v>
      </c>
      <c r="H325" s="38">
        <v>38158.019999999997</v>
      </c>
      <c r="I325" s="10" t="s">
        <v>2</v>
      </c>
      <c r="J325" s="33" t="s">
        <v>3378</v>
      </c>
      <c r="K325" s="81" t="s">
        <v>2</v>
      </c>
      <c r="L325" s="81" t="s">
        <v>2</v>
      </c>
      <c r="M325" s="81" t="s">
        <v>2</v>
      </c>
    </row>
    <row r="326" spans="1:13" ht="72" x14ac:dyDescent="0.25">
      <c r="A326" s="40" t="s">
        <v>465</v>
      </c>
      <c r="B326" s="13" t="s">
        <v>466</v>
      </c>
      <c r="C326" s="41">
        <v>109.4</v>
      </c>
      <c r="D326" s="13" t="s">
        <v>467</v>
      </c>
      <c r="E326" s="13" t="s">
        <v>468</v>
      </c>
      <c r="F326" s="13" t="s">
        <v>2</v>
      </c>
      <c r="G326" s="38">
        <v>3234</v>
      </c>
      <c r="H326" s="38">
        <v>0</v>
      </c>
      <c r="I326" s="10" t="s">
        <v>2</v>
      </c>
      <c r="J326" s="33" t="s">
        <v>3378</v>
      </c>
      <c r="K326" s="81" t="s">
        <v>2</v>
      </c>
      <c r="L326" s="81" t="s">
        <v>2</v>
      </c>
      <c r="M326" s="81" t="s">
        <v>2</v>
      </c>
    </row>
    <row r="327" spans="1:13" ht="72" x14ac:dyDescent="0.25">
      <c r="A327" s="40" t="s">
        <v>469</v>
      </c>
      <c r="B327" s="13" t="s">
        <v>470</v>
      </c>
      <c r="C327" s="41">
        <v>122.9</v>
      </c>
      <c r="D327" s="13" t="s">
        <v>471</v>
      </c>
      <c r="E327" s="13" t="s">
        <v>472</v>
      </c>
      <c r="F327" s="13" t="s">
        <v>2</v>
      </c>
      <c r="G327" s="38">
        <v>3676</v>
      </c>
      <c r="H327" s="38">
        <v>0</v>
      </c>
      <c r="I327" s="10" t="s">
        <v>2</v>
      </c>
      <c r="J327" s="33" t="s">
        <v>3378</v>
      </c>
      <c r="K327" s="81" t="s">
        <v>2</v>
      </c>
      <c r="L327" s="81" t="s">
        <v>2</v>
      </c>
      <c r="M327" s="81" t="s">
        <v>2</v>
      </c>
    </row>
    <row r="328" spans="1:13" ht="84" x14ac:dyDescent="0.25">
      <c r="A328" s="40" t="s">
        <v>473</v>
      </c>
      <c r="B328" s="13" t="s">
        <v>474</v>
      </c>
      <c r="C328" s="41">
        <v>112.3</v>
      </c>
      <c r="D328" s="13" t="s">
        <v>475</v>
      </c>
      <c r="E328" s="13" t="s">
        <v>476</v>
      </c>
      <c r="F328" s="13" t="s">
        <v>2</v>
      </c>
      <c r="G328" s="38">
        <v>13557</v>
      </c>
      <c r="H328" s="38">
        <v>6174.64</v>
      </c>
      <c r="I328" s="10" t="s">
        <v>2</v>
      </c>
      <c r="J328" s="33" t="s">
        <v>3378</v>
      </c>
      <c r="K328" s="81" t="s">
        <v>2</v>
      </c>
      <c r="L328" s="81" t="s">
        <v>2</v>
      </c>
      <c r="M328" s="81" t="s">
        <v>2</v>
      </c>
    </row>
    <row r="329" spans="1:13" ht="156" x14ac:dyDescent="0.25">
      <c r="A329" s="40" t="s">
        <v>477</v>
      </c>
      <c r="B329" s="13" t="s">
        <v>478</v>
      </c>
      <c r="C329" s="41">
        <v>594.6</v>
      </c>
      <c r="D329" s="13" t="s">
        <v>479</v>
      </c>
      <c r="E329" s="13" t="s">
        <v>3571</v>
      </c>
      <c r="F329" s="13" t="s">
        <v>2</v>
      </c>
      <c r="G329" s="38">
        <v>103573</v>
      </c>
      <c r="H329" s="38">
        <v>47183.8</v>
      </c>
      <c r="I329" s="10" t="s">
        <v>2</v>
      </c>
      <c r="J329" s="33" t="s">
        <v>3378</v>
      </c>
      <c r="K329" s="81" t="s">
        <v>2</v>
      </c>
      <c r="L329" s="81" t="s">
        <v>2</v>
      </c>
      <c r="M329" s="81" t="s">
        <v>2</v>
      </c>
    </row>
    <row r="330" spans="1:13" ht="60" x14ac:dyDescent="0.25">
      <c r="A330" s="40" t="s">
        <v>480</v>
      </c>
      <c r="B330" s="13" t="s">
        <v>481</v>
      </c>
      <c r="C330" s="41">
        <v>136</v>
      </c>
      <c r="D330" s="13" t="s">
        <v>482</v>
      </c>
      <c r="E330" s="13" t="s">
        <v>3570</v>
      </c>
      <c r="F330" s="13" t="s">
        <v>2</v>
      </c>
      <c r="G330" s="38">
        <v>91970</v>
      </c>
      <c r="H330" s="38">
        <v>55535.66</v>
      </c>
      <c r="I330" s="10" t="s">
        <v>2</v>
      </c>
      <c r="J330" s="33" t="s">
        <v>3378</v>
      </c>
      <c r="K330" s="81" t="s">
        <v>2</v>
      </c>
      <c r="L330" s="81" t="s">
        <v>2</v>
      </c>
      <c r="M330" s="81" t="s">
        <v>2</v>
      </c>
    </row>
    <row r="331" spans="1:13" ht="60" x14ac:dyDescent="0.25">
      <c r="A331" s="40" t="s">
        <v>483</v>
      </c>
      <c r="B331" s="13" t="s">
        <v>484</v>
      </c>
      <c r="C331" s="41">
        <v>184.6</v>
      </c>
      <c r="D331" s="13" t="s">
        <v>485</v>
      </c>
      <c r="E331" s="13" t="s">
        <v>3572</v>
      </c>
      <c r="F331" s="13" t="s">
        <v>2</v>
      </c>
      <c r="G331" s="38">
        <v>6611</v>
      </c>
      <c r="H331" s="38">
        <v>0</v>
      </c>
      <c r="I331" s="10" t="s">
        <v>2</v>
      </c>
      <c r="J331" s="33" t="s">
        <v>3378</v>
      </c>
      <c r="K331" s="81" t="s">
        <v>2</v>
      </c>
      <c r="L331" s="81" t="s">
        <v>2</v>
      </c>
      <c r="M331" s="81" t="s">
        <v>2</v>
      </c>
    </row>
    <row r="332" spans="1:13" ht="72" x14ac:dyDescent="0.25">
      <c r="A332" s="40" t="s">
        <v>486</v>
      </c>
      <c r="B332" s="13" t="s">
        <v>487</v>
      </c>
      <c r="C332" s="41">
        <v>144.9</v>
      </c>
      <c r="D332" s="13" t="s">
        <v>488</v>
      </c>
      <c r="E332" s="13" t="s">
        <v>3573</v>
      </c>
      <c r="F332" s="13" t="s">
        <v>2</v>
      </c>
      <c r="G332" s="38">
        <v>2426</v>
      </c>
      <c r="H332" s="38">
        <v>0</v>
      </c>
      <c r="I332" s="10" t="s">
        <v>2</v>
      </c>
      <c r="J332" s="33" t="s">
        <v>3378</v>
      </c>
      <c r="K332" s="81" t="s">
        <v>2</v>
      </c>
      <c r="L332" s="81" t="s">
        <v>2</v>
      </c>
      <c r="M332" s="81" t="s">
        <v>2</v>
      </c>
    </row>
    <row r="333" spans="1:13" ht="72" x14ac:dyDescent="0.25">
      <c r="A333" s="40" t="s">
        <v>489</v>
      </c>
      <c r="B333" s="13" t="s">
        <v>490</v>
      </c>
      <c r="C333" s="41">
        <v>131.69999999999999</v>
      </c>
      <c r="D333" s="13" t="s">
        <v>491</v>
      </c>
      <c r="E333" s="13" t="s">
        <v>492</v>
      </c>
      <c r="F333" s="13" t="s">
        <v>2</v>
      </c>
      <c r="G333" s="38">
        <v>5498</v>
      </c>
      <c r="H333" s="38">
        <v>0</v>
      </c>
      <c r="I333" s="10" t="s">
        <v>2</v>
      </c>
      <c r="J333" s="33" t="s">
        <v>3378</v>
      </c>
      <c r="K333" s="81" t="s">
        <v>2</v>
      </c>
      <c r="L333" s="81" t="s">
        <v>2</v>
      </c>
      <c r="M333" s="81" t="s">
        <v>2</v>
      </c>
    </row>
    <row r="334" spans="1:13" ht="96" x14ac:dyDescent="0.25">
      <c r="A334" s="40" t="s">
        <v>493</v>
      </c>
      <c r="B334" s="13" t="s">
        <v>494</v>
      </c>
      <c r="C334" s="41">
        <v>415.2</v>
      </c>
      <c r="D334" s="13" t="s">
        <v>495</v>
      </c>
      <c r="E334" s="13" t="s">
        <v>496</v>
      </c>
      <c r="F334" s="13" t="s">
        <v>2</v>
      </c>
      <c r="G334" s="38">
        <v>1866</v>
      </c>
      <c r="H334" s="38">
        <v>0</v>
      </c>
      <c r="I334" s="10" t="s">
        <v>2</v>
      </c>
      <c r="J334" s="33" t="s">
        <v>3378</v>
      </c>
      <c r="K334" s="81" t="s">
        <v>2</v>
      </c>
      <c r="L334" s="81" t="s">
        <v>2</v>
      </c>
      <c r="M334" s="81" t="s">
        <v>2</v>
      </c>
    </row>
    <row r="335" spans="1:13" ht="60" x14ac:dyDescent="0.25">
      <c r="A335" s="40" t="s">
        <v>497</v>
      </c>
      <c r="B335" s="13" t="s">
        <v>498</v>
      </c>
      <c r="C335" s="41">
        <v>136.9</v>
      </c>
      <c r="D335" s="13" t="s">
        <v>499</v>
      </c>
      <c r="E335" s="13" t="s">
        <v>3575</v>
      </c>
      <c r="F335" s="13" t="s">
        <v>2</v>
      </c>
      <c r="G335" s="38">
        <v>5682</v>
      </c>
      <c r="H335" s="38">
        <v>0</v>
      </c>
      <c r="I335" s="10" t="s">
        <v>2</v>
      </c>
      <c r="J335" s="33" t="s">
        <v>3378</v>
      </c>
      <c r="K335" s="81" t="s">
        <v>2</v>
      </c>
      <c r="L335" s="81" t="s">
        <v>2</v>
      </c>
      <c r="M335" s="81" t="s">
        <v>2</v>
      </c>
    </row>
    <row r="336" spans="1:13" ht="60" x14ac:dyDescent="0.25">
      <c r="A336" s="40" t="s">
        <v>500</v>
      </c>
      <c r="B336" s="13" t="s">
        <v>501</v>
      </c>
      <c r="C336" s="41">
        <v>168.4</v>
      </c>
      <c r="D336" s="13" t="s">
        <v>502</v>
      </c>
      <c r="E336" s="13" t="s">
        <v>3574</v>
      </c>
      <c r="F336" s="13" t="s">
        <v>2</v>
      </c>
      <c r="G336" s="38">
        <v>9485</v>
      </c>
      <c r="H336" s="38">
        <v>0</v>
      </c>
      <c r="I336" s="10" t="s">
        <v>2</v>
      </c>
      <c r="J336" s="33" t="s">
        <v>3378</v>
      </c>
      <c r="K336" s="81" t="s">
        <v>2</v>
      </c>
      <c r="L336" s="81" t="s">
        <v>2</v>
      </c>
      <c r="M336" s="81" t="s">
        <v>2</v>
      </c>
    </row>
    <row r="337" spans="1:13" ht="72" x14ac:dyDescent="0.25">
      <c r="A337" s="40" t="s">
        <v>503</v>
      </c>
      <c r="B337" s="13" t="s">
        <v>504</v>
      </c>
      <c r="C337" s="41">
        <v>202.7</v>
      </c>
      <c r="D337" s="13" t="s">
        <v>505</v>
      </c>
      <c r="E337" s="13" t="s">
        <v>3576</v>
      </c>
      <c r="F337" s="13" t="s">
        <v>2</v>
      </c>
      <c r="G337" s="38">
        <v>34534</v>
      </c>
      <c r="H337" s="38">
        <v>6900.14</v>
      </c>
      <c r="I337" s="10" t="s">
        <v>2</v>
      </c>
      <c r="J337" s="33" t="s">
        <v>3378</v>
      </c>
      <c r="K337" s="81" t="s">
        <v>2</v>
      </c>
      <c r="L337" s="81" t="s">
        <v>2</v>
      </c>
      <c r="M337" s="81" t="s">
        <v>2</v>
      </c>
    </row>
    <row r="338" spans="1:13" ht="60" x14ac:dyDescent="0.25">
      <c r="A338" s="40" t="s">
        <v>506</v>
      </c>
      <c r="B338" s="13" t="s">
        <v>507</v>
      </c>
      <c r="C338" s="41">
        <v>68.2</v>
      </c>
      <c r="D338" s="13" t="s">
        <v>508</v>
      </c>
      <c r="E338" s="13" t="s">
        <v>3577</v>
      </c>
      <c r="F338" s="13" t="s">
        <v>2</v>
      </c>
      <c r="G338" s="38">
        <v>2749</v>
      </c>
      <c r="H338" s="38">
        <v>0</v>
      </c>
      <c r="I338" s="10" t="s">
        <v>2</v>
      </c>
      <c r="J338" s="33" t="s">
        <v>3378</v>
      </c>
      <c r="K338" s="81" t="s">
        <v>2</v>
      </c>
      <c r="L338" s="81" t="s">
        <v>2</v>
      </c>
      <c r="M338" s="81" t="s">
        <v>2</v>
      </c>
    </row>
    <row r="339" spans="1:13" ht="60" x14ac:dyDescent="0.25">
      <c r="A339" s="40" t="s">
        <v>509</v>
      </c>
      <c r="B339" s="13" t="s">
        <v>510</v>
      </c>
      <c r="C339" s="41">
        <v>237.8</v>
      </c>
      <c r="D339" s="13" t="s">
        <v>511</v>
      </c>
      <c r="E339" s="13" t="s">
        <v>3578</v>
      </c>
      <c r="F339" s="13" t="s">
        <v>2</v>
      </c>
      <c r="G339" s="38">
        <v>10239</v>
      </c>
      <c r="H339" s="38">
        <v>0</v>
      </c>
      <c r="I339" s="10" t="s">
        <v>2</v>
      </c>
      <c r="J339" s="33" t="s">
        <v>3378</v>
      </c>
      <c r="K339" s="81" t="s">
        <v>2</v>
      </c>
      <c r="L339" s="81" t="s">
        <v>2</v>
      </c>
      <c r="M339" s="81" t="s">
        <v>2</v>
      </c>
    </row>
    <row r="340" spans="1:13" ht="72" x14ac:dyDescent="0.25">
      <c r="A340" s="40" t="s">
        <v>512</v>
      </c>
      <c r="B340" s="13" t="s">
        <v>513</v>
      </c>
      <c r="C340" s="41">
        <v>385.5</v>
      </c>
      <c r="D340" s="13" t="s">
        <v>514</v>
      </c>
      <c r="E340" s="13" t="s">
        <v>3579</v>
      </c>
      <c r="F340" s="13" t="s">
        <v>2</v>
      </c>
      <c r="G340" s="38">
        <v>25872</v>
      </c>
      <c r="H340" s="38">
        <v>0</v>
      </c>
      <c r="I340" s="10" t="s">
        <v>2</v>
      </c>
      <c r="J340" s="33" t="s">
        <v>3378</v>
      </c>
      <c r="K340" s="81" t="s">
        <v>2</v>
      </c>
      <c r="L340" s="81" t="s">
        <v>2</v>
      </c>
      <c r="M340" s="81" t="s">
        <v>2</v>
      </c>
    </row>
    <row r="341" spans="1:13" ht="72" x14ac:dyDescent="0.25">
      <c r="A341" s="40" t="s">
        <v>515</v>
      </c>
      <c r="B341" s="13" t="s">
        <v>516</v>
      </c>
      <c r="C341" s="41">
        <v>156.19999999999999</v>
      </c>
      <c r="D341" s="13" t="s">
        <v>517</v>
      </c>
      <c r="E341" s="13" t="s">
        <v>518</v>
      </c>
      <c r="F341" s="13" t="s">
        <v>2</v>
      </c>
      <c r="G341" s="38">
        <v>11528</v>
      </c>
      <c r="H341" s="38">
        <v>0</v>
      </c>
      <c r="I341" s="10" t="s">
        <v>2</v>
      </c>
      <c r="J341" s="33" t="s">
        <v>3378</v>
      </c>
      <c r="K341" s="81" t="s">
        <v>2</v>
      </c>
      <c r="L341" s="81" t="s">
        <v>2</v>
      </c>
      <c r="M341" s="81" t="s">
        <v>2</v>
      </c>
    </row>
    <row r="342" spans="1:13" ht="72" x14ac:dyDescent="0.25">
      <c r="A342" s="40" t="s">
        <v>519</v>
      </c>
      <c r="B342" s="13" t="s">
        <v>520</v>
      </c>
      <c r="C342" s="41">
        <v>251.7</v>
      </c>
      <c r="D342" s="13" t="s">
        <v>521</v>
      </c>
      <c r="E342" s="13" t="s">
        <v>3580</v>
      </c>
      <c r="F342" s="13" t="s">
        <v>2</v>
      </c>
      <c r="G342" s="38">
        <v>47915</v>
      </c>
      <c r="H342" s="38">
        <v>11222.38</v>
      </c>
      <c r="I342" s="10" t="s">
        <v>2</v>
      </c>
      <c r="J342" s="33" t="s">
        <v>3378</v>
      </c>
      <c r="K342" s="81" t="s">
        <v>2</v>
      </c>
      <c r="L342" s="81" t="s">
        <v>2</v>
      </c>
      <c r="M342" s="81" t="s">
        <v>2</v>
      </c>
    </row>
    <row r="343" spans="1:13" ht="108" x14ac:dyDescent="0.25">
      <c r="A343" s="40" t="s">
        <v>522</v>
      </c>
      <c r="B343" s="13" t="s">
        <v>523</v>
      </c>
      <c r="C343" s="41">
        <v>802.2</v>
      </c>
      <c r="D343" s="13" t="s">
        <v>524</v>
      </c>
      <c r="E343" s="13" t="s">
        <v>3581</v>
      </c>
      <c r="F343" s="13" t="s">
        <v>2</v>
      </c>
      <c r="G343" s="38">
        <v>29034</v>
      </c>
      <c r="H343" s="38">
        <v>0</v>
      </c>
      <c r="I343" s="10" t="s">
        <v>2</v>
      </c>
      <c r="J343" s="33" t="s">
        <v>3378</v>
      </c>
      <c r="K343" s="81" t="s">
        <v>2</v>
      </c>
      <c r="L343" s="81" t="s">
        <v>2</v>
      </c>
      <c r="M343" s="81" t="s">
        <v>2</v>
      </c>
    </row>
    <row r="344" spans="1:13" ht="156" x14ac:dyDescent="0.25">
      <c r="A344" s="40" t="s">
        <v>525</v>
      </c>
      <c r="B344" s="13" t="s">
        <v>526</v>
      </c>
      <c r="C344" s="41">
        <v>909.6</v>
      </c>
      <c r="D344" s="13" t="s">
        <v>527</v>
      </c>
      <c r="E344" s="13" t="s">
        <v>3582</v>
      </c>
      <c r="F344" s="13" t="s">
        <v>2</v>
      </c>
      <c r="G344" s="38">
        <v>505170</v>
      </c>
      <c r="H344" s="38">
        <v>177255.4</v>
      </c>
      <c r="I344" s="10" t="s">
        <v>2</v>
      </c>
      <c r="J344" s="33" t="s">
        <v>3378</v>
      </c>
      <c r="K344" s="81" t="s">
        <v>2</v>
      </c>
      <c r="L344" s="81" t="s">
        <v>2</v>
      </c>
      <c r="M344" s="81" t="s">
        <v>2</v>
      </c>
    </row>
    <row r="345" spans="1:13" ht="84" x14ac:dyDescent="0.25">
      <c r="A345" s="40" t="s">
        <v>528</v>
      </c>
      <c r="B345" s="13" t="s">
        <v>529</v>
      </c>
      <c r="C345" s="41">
        <v>140.5</v>
      </c>
      <c r="D345" s="13" t="s">
        <v>530</v>
      </c>
      <c r="E345" s="13" t="s">
        <v>3583</v>
      </c>
      <c r="F345" s="13" t="s">
        <v>2</v>
      </c>
      <c r="G345" s="38">
        <v>60867</v>
      </c>
      <c r="H345" s="38">
        <v>0</v>
      </c>
      <c r="I345" s="10" t="s">
        <v>2</v>
      </c>
      <c r="J345" s="33" t="s">
        <v>3378</v>
      </c>
      <c r="K345" s="81" t="s">
        <v>2</v>
      </c>
      <c r="L345" s="81" t="s">
        <v>2</v>
      </c>
      <c r="M345" s="81" t="s">
        <v>2</v>
      </c>
    </row>
    <row r="346" spans="1:13" ht="108" x14ac:dyDescent="0.25">
      <c r="A346" s="40" t="s">
        <v>531</v>
      </c>
      <c r="B346" s="13" t="s">
        <v>532</v>
      </c>
      <c r="C346" s="41">
        <v>141.30000000000001</v>
      </c>
      <c r="D346" s="13" t="s">
        <v>533</v>
      </c>
      <c r="E346" s="13" t="s">
        <v>3584</v>
      </c>
      <c r="F346" s="13" t="s">
        <v>2</v>
      </c>
      <c r="G346" s="38">
        <v>14928</v>
      </c>
      <c r="H346" s="38">
        <v>0</v>
      </c>
      <c r="I346" s="10" t="s">
        <v>2</v>
      </c>
      <c r="J346" s="33" t="s">
        <v>3378</v>
      </c>
      <c r="K346" s="81" t="s">
        <v>2</v>
      </c>
      <c r="L346" s="81" t="s">
        <v>2</v>
      </c>
      <c r="M346" s="81" t="s">
        <v>2</v>
      </c>
    </row>
    <row r="347" spans="1:13" ht="72" x14ac:dyDescent="0.25">
      <c r="A347" s="40" t="s">
        <v>534</v>
      </c>
      <c r="B347" s="13" t="s">
        <v>535</v>
      </c>
      <c r="C347" s="41">
        <v>108.2</v>
      </c>
      <c r="D347" s="13" t="s">
        <v>536</v>
      </c>
      <c r="E347" s="13" t="s">
        <v>537</v>
      </c>
      <c r="F347" s="13" t="s">
        <v>2</v>
      </c>
      <c r="G347" s="38">
        <v>1368</v>
      </c>
      <c r="H347" s="38">
        <v>0</v>
      </c>
      <c r="I347" s="10" t="s">
        <v>2</v>
      </c>
      <c r="J347" s="33" t="s">
        <v>3378</v>
      </c>
      <c r="K347" s="81" t="s">
        <v>2</v>
      </c>
      <c r="L347" s="81" t="s">
        <v>2</v>
      </c>
      <c r="M347" s="81" t="s">
        <v>2</v>
      </c>
    </row>
    <row r="348" spans="1:13" ht="60" x14ac:dyDescent="0.25">
      <c r="A348" s="40" t="s">
        <v>538</v>
      </c>
      <c r="B348" s="13" t="s">
        <v>539</v>
      </c>
      <c r="C348" s="41">
        <v>363.9</v>
      </c>
      <c r="D348" s="13" t="s">
        <v>540</v>
      </c>
      <c r="E348" s="13" t="s">
        <v>3585</v>
      </c>
      <c r="F348" s="13" t="s">
        <v>2</v>
      </c>
      <c r="G348" s="38">
        <v>19164</v>
      </c>
      <c r="H348" s="38">
        <v>0</v>
      </c>
      <c r="I348" s="10" t="s">
        <v>2</v>
      </c>
      <c r="J348" s="33" t="s">
        <v>3378</v>
      </c>
      <c r="K348" s="81" t="s">
        <v>2</v>
      </c>
      <c r="L348" s="81" t="s">
        <v>2</v>
      </c>
      <c r="M348" s="81" t="s">
        <v>2</v>
      </c>
    </row>
    <row r="349" spans="1:13" ht="132" x14ac:dyDescent="0.25">
      <c r="A349" s="40" t="s">
        <v>541</v>
      </c>
      <c r="B349" s="13" t="s">
        <v>542</v>
      </c>
      <c r="C349" s="41">
        <v>375.5</v>
      </c>
      <c r="D349" s="13" t="s">
        <v>543</v>
      </c>
      <c r="E349" s="13" t="s">
        <v>3586</v>
      </c>
      <c r="F349" s="13" t="s">
        <v>2</v>
      </c>
      <c r="G349" s="38">
        <v>6717</v>
      </c>
      <c r="H349" s="38">
        <v>0</v>
      </c>
      <c r="I349" s="10" t="s">
        <v>2</v>
      </c>
      <c r="J349" s="33" t="s">
        <v>3378</v>
      </c>
      <c r="K349" s="81" t="s">
        <v>2</v>
      </c>
      <c r="L349" s="81" t="s">
        <v>2</v>
      </c>
      <c r="M349" s="81" t="s">
        <v>2</v>
      </c>
    </row>
    <row r="350" spans="1:13" ht="60" x14ac:dyDescent="0.25">
      <c r="A350" s="40" t="s">
        <v>544</v>
      </c>
      <c r="B350" s="13" t="s">
        <v>545</v>
      </c>
      <c r="C350" s="41">
        <v>664.7</v>
      </c>
      <c r="D350" s="13" t="s">
        <v>546</v>
      </c>
      <c r="E350" s="13" t="s">
        <v>3587</v>
      </c>
      <c r="F350" s="13" t="s">
        <v>2</v>
      </c>
      <c r="G350" s="38">
        <v>46243</v>
      </c>
      <c r="H350" s="38">
        <v>15924.44</v>
      </c>
      <c r="I350" s="10" t="s">
        <v>2</v>
      </c>
      <c r="J350" s="33" t="s">
        <v>3378</v>
      </c>
      <c r="K350" s="81" t="s">
        <v>2</v>
      </c>
      <c r="L350" s="81" t="s">
        <v>2</v>
      </c>
      <c r="M350" s="81" t="s">
        <v>2</v>
      </c>
    </row>
    <row r="351" spans="1:13" ht="60" x14ac:dyDescent="0.25">
      <c r="A351" s="40" t="s">
        <v>547</v>
      </c>
      <c r="B351" s="13" t="s">
        <v>548</v>
      </c>
      <c r="C351" s="41">
        <v>72.900000000000006</v>
      </c>
      <c r="D351" s="13" t="s">
        <v>549</v>
      </c>
      <c r="E351" s="13" t="s">
        <v>3588</v>
      </c>
      <c r="F351" s="13" t="s">
        <v>2</v>
      </c>
      <c r="G351" s="38">
        <v>2513</v>
      </c>
      <c r="H351" s="38">
        <v>0</v>
      </c>
      <c r="I351" s="10" t="s">
        <v>2</v>
      </c>
      <c r="J351" s="33" t="s">
        <v>3378</v>
      </c>
      <c r="K351" s="81" t="s">
        <v>2</v>
      </c>
      <c r="L351" s="81" t="s">
        <v>2</v>
      </c>
      <c r="M351" s="81" t="s">
        <v>2</v>
      </c>
    </row>
    <row r="352" spans="1:13" ht="60" x14ac:dyDescent="0.25">
      <c r="A352" s="40" t="s">
        <v>550</v>
      </c>
      <c r="B352" s="13" t="s">
        <v>551</v>
      </c>
      <c r="C352" s="41">
        <v>144.80000000000001</v>
      </c>
      <c r="D352" s="13" t="s">
        <v>552</v>
      </c>
      <c r="E352" s="13" t="s">
        <v>3589</v>
      </c>
      <c r="F352" s="13" t="s">
        <v>2</v>
      </c>
      <c r="G352" s="38">
        <v>6283</v>
      </c>
      <c r="H352" s="38">
        <v>0</v>
      </c>
      <c r="I352" s="10" t="s">
        <v>2</v>
      </c>
      <c r="J352" s="33" t="s">
        <v>3378</v>
      </c>
      <c r="K352" s="81" t="s">
        <v>2</v>
      </c>
      <c r="L352" s="81" t="s">
        <v>2</v>
      </c>
      <c r="M352" s="81" t="s">
        <v>2</v>
      </c>
    </row>
    <row r="353" spans="1:13" ht="60" x14ac:dyDescent="0.25">
      <c r="A353" s="40" t="s">
        <v>553</v>
      </c>
      <c r="B353" s="13" t="s">
        <v>554</v>
      </c>
      <c r="C353" s="41">
        <v>208.4</v>
      </c>
      <c r="D353" s="13" t="s">
        <v>555</v>
      </c>
      <c r="E353" s="13" t="s">
        <v>3590</v>
      </c>
      <c r="F353" s="13" t="s">
        <v>2</v>
      </c>
      <c r="G353" s="38">
        <v>3927</v>
      </c>
      <c r="H353" s="38">
        <v>0</v>
      </c>
      <c r="I353" s="10" t="s">
        <v>2</v>
      </c>
      <c r="J353" s="33" t="s">
        <v>3378</v>
      </c>
      <c r="K353" s="81" t="s">
        <v>2</v>
      </c>
      <c r="L353" s="81" t="s">
        <v>2</v>
      </c>
      <c r="M353" s="81" t="s">
        <v>2</v>
      </c>
    </row>
    <row r="354" spans="1:13" ht="60" x14ac:dyDescent="0.25">
      <c r="A354" s="40" t="s">
        <v>556</v>
      </c>
      <c r="B354" s="13" t="s">
        <v>557</v>
      </c>
      <c r="C354" s="41">
        <v>23.6</v>
      </c>
      <c r="D354" s="13" t="s">
        <v>558</v>
      </c>
      <c r="E354" s="13" t="s">
        <v>3591</v>
      </c>
      <c r="F354" s="13" t="s">
        <v>2</v>
      </c>
      <c r="G354" s="38">
        <v>3776</v>
      </c>
      <c r="H354" s="38">
        <v>0</v>
      </c>
      <c r="I354" s="10" t="s">
        <v>2</v>
      </c>
      <c r="J354" s="33" t="s">
        <v>3378</v>
      </c>
      <c r="K354" s="81" t="s">
        <v>2</v>
      </c>
      <c r="L354" s="81" t="s">
        <v>2</v>
      </c>
      <c r="M354" s="81" t="s">
        <v>2</v>
      </c>
    </row>
    <row r="355" spans="1:13" ht="60" x14ac:dyDescent="0.25">
      <c r="A355" s="40" t="s">
        <v>559</v>
      </c>
      <c r="B355" s="13" t="s">
        <v>560</v>
      </c>
      <c r="C355" s="41">
        <v>136.19999999999999</v>
      </c>
      <c r="D355" s="13" t="s">
        <v>561</v>
      </c>
      <c r="E355" s="13" t="s">
        <v>3592</v>
      </c>
      <c r="F355" s="13" t="s">
        <v>2</v>
      </c>
      <c r="G355" s="38">
        <v>18479</v>
      </c>
      <c r="H355" s="38">
        <v>0</v>
      </c>
      <c r="I355" s="10" t="s">
        <v>2</v>
      </c>
      <c r="J355" s="33" t="s">
        <v>3378</v>
      </c>
      <c r="K355" s="81" t="s">
        <v>2</v>
      </c>
      <c r="L355" s="81" t="s">
        <v>2</v>
      </c>
      <c r="M355" s="81" t="s">
        <v>2</v>
      </c>
    </row>
    <row r="356" spans="1:13" ht="60" x14ac:dyDescent="0.25">
      <c r="A356" s="40" t="s">
        <v>562</v>
      </c>
      <c r="B356" s="13" t="s">
        <v>563</v>
      </c>
      <c r="C356" s="41">
        <v>101.3</v>
      </c>
      <c r="D356" s="13" t="s">
        <v>564</v>
      </c>
      <c r="E356" s="13" t="s">
        <v>3593</v>
      </c>
      <c r="F356" s="13" t="s">
        <v>2</v>
      </c>
      <c r="G356" s="38">
        <v>12644</v>
      </c>
      <c r="H356" s="38">
        <v>0</v>
      </c>
      <c r="I356" s="10" t="s">
        <v>2</v>
      </c>
      <c r="J356" s="33" t="s">
        <v>3378</v>
      </c>
      <c r="K356" s="81" t="s">
        <v>2</v>
      </c>
      <c r="L356" s="81" t="s">
        <v>2</v>
      </c>
      <c r="M356" s="81" t="s">
        <v>2</v>
      </c>
    </row>
    <row r="357" spans="1:13" ht="60" x14ac:dyDescent="0.25">
      <c r="A357" s="40" t="s">
        <v>565</v>
      </c>
      <c r="B357" s="13" t="s">
        <v>566</v>
      </c>
      <c r="C357" s="41">
        <v>122.4</v>
      </c>
      <c r="D357" s="13" t="s">
        <v>567</v>
      </c>
      <c r="E357" s="13" t="s">
        <v>3594</v>
      </c>
      <c r="F357" s="13" t="s">
        <v>2</v>
      </c>
      <c r="G357" s="38">
        <v>4951</v>
      </c>
      <c r="H357" s="38">
        <v>0</v>
      </c>
      <c r="I357" s="10" t="s">
        <v>2</v>
      </c>
      <c r="J357" s="33" t="s">
        <v>3378</v>
      </c>
      <c r="K357" s="81" t="s">
        <v>2</v>
      </c>
      <c r="L357" s="81" t="s">
        <v>2</v>
      </c>
      <c r="M357" s="81" t="s">
        <v>2</v>
      </c>
    </row>
    <row r="358" spans="1:13" ht="60" x14ac:dyDescent="0.25">
      <c r="A358" s="40" t="s">
        <v>568</v>
      </c>
      <c r="B358" s="13" t="s">
        <v>569</v>
      </c>
      <c r="C358" s="41">
        <v>141.69999999999999</v>
      </c>
      <c r="D358" s="13" t="s">
        <v>570</v>
      </c>
      <c r="E358" s="13" t="s">
        <v>3595</v>
      </c>
      <c r="F358" s="13" t="s">
        <v>2</v>
      </c>
      <c r="G358" s="38">
        <v>4366</v>
      </c>
      <c r="H358" s="38">
        <v>0</v>
      </c>
      <c r="I358" s="10" t="s">
        <v>2</v>
      </c>
      <c r="J358" s="33" t="s">
        <v>3378</v>
      </c>
      <c r="K358" s="81" t="s">
        <v>2</v>
      </c>
      <c r="L358" s="81" t="s">
        <v>2</v>
      </c>
      <c r="M358" s="81" t="s">
        <v>2</v>
      </c>
    </row>
    <row r="359" spans="1:13" ht="60" x14ac:dyDescent="0.25">
      <c r="A359" s="40" t="s">
        <v>571</v>
      </c>
      <c r="B359" s="13" t="s">
        <v>572</v>
      </c>
      <c r="C359" s="41">
        <v>169.7</v>
      </c>
      <c r="D359" s="13" t="s">
        <v>573</v>
      </c>
      <c r="E359" s="13" t="s">
        <v>3596</v>
      </c>
      <c r="F359" s="13" t="s">
        <v>2</v>
      </c>
      <c r="G359" s="38">
        <v>5341</v>
      </c>
      <c r="H359" s="38">
        <v>0</v>
      </c>
      <c r="I359" s="10" t="s">
        <v>2</v>
      </c>
      <c r="J359" s="33" t="s">
        <v>3378</v>
      </c>
      <c r="K359" s="81" t="s">
        <v>2</v>
      </c>
      <c r="L359" s="81" t="s">
        <v>2</v>
      </c>
      <c r="M359" s="81" t="s">
        <v>2</v>
      </c>
    </row>
    <row r="360" spans="1:13" ht="60" x14ac:dyDescent="0.25">
      <c r="A360" s="40" t="s">
        <v>574</v>
      </c>
      <c r="B360" s="13" t="s">
        <v>575</v>
      </c>
      <c r="C360" s="41">
        <v>85.7</v>
      </c>
      <c r="D360" s="13" t="s">
        <v>576</v>
      </c>
      <c r="E360" s="13" t="s">
        <v>3597</v>
      </c>
      <c r="F360" s="13" t="s">
        <v>2</v>
      </c>
      <c r="G360" s="38">
        <v>1990</v>
      </c>
      <c r="H360" s="38">
        <v>0</v>
      </c>
      <c r="I360" s="10" t="s">
        <v>2</v>
      </c>
      <c r="J360" s="33" t="s">
        <v>3378</v>
      </c>
      <c r="K360" s="81" t="s">
        <v>2</v>
      </c>
      <c r="L360" s="81" t="s">
        <v>2</v>
      </c>
      <c r="M360" s="81" t="s">
        <v>2</v>
      </c>
    </row>
    <row r="361" spans="1:13" ht="144" x14ac:dyDescent="0.25">
      <c r="A361" s="40" t="s">
        <v>577</v>
      </c>
      <c r="B361" s="13" t="s">
        <v>578</v>
      </c>
      <c r="C361" s="41">
        <v>192.1</v>
      </c>
      <c r="D361" s="13" t="s">
        <v>579</v>
      </c>
      <c r="E361" s="13" t="s">
        <v>3598</v>
      </c>
      <c r="F361" s="13" t="s">
        <v>2</v>
      </c>
      <c r="G361" s="38">
        <v>6534</v>
      </c>
      <c r="H361" s="38">
        <v>0</v>
      </c>
      <c r="I361" s="10" t="s">
        <v>2</v>
      </c>
      <c r="J361" s="33" t="s">
        <v>3378</v>
      </c>
      <c r="K361" s="81" t="s">
        <v>2</v>
      </c>
      <c r="L361" s="81" t="s">
        <v>2</v>
      </c>
      <c r="M361" s="81" t="s">
        <v>2</v>
      </c>
    </row>
    <row r="362" spans="1:13" ht="60" x14ac:dyDescent="0.25">
      <c r="A362" s="40" t="s">
        <v>580</v>
      </c>
      <c r="B362" s="13" t="s">
        <v>581</v>
      </c>
      <c r="C362" s="41">
        <v>178.8</v>
      </c>
      <c r="D362" s="13" t="s">
        <v>582</v>
      </c>
      <c r="E362" s="13" t="s">
        <v>3599</v>
      </c>
      <c r="F362" s="13" t="s">
        <v>2</v>
      </c>
      <c r="G362" s="38">
        <v>1766</v>
      </c>
      <c r="H362" s="38">
        <v>0</v>
      </c>
      <c r="I362" s="10" t="s">
        <v>2</v>
      </c>
      <c r="J362" s="33" t="s">
        <v>3378</v>
      </c>
      <c r="K362" s="81" t="s">
        <v>2</v>
      </c>
      <c r="L362" s="81" t="s">
        <v>2</v>
      </c>
      <c r="M362" s="81" t="s">
        <v>2</v>
      </c>
    </row>
    <row r="363" spans="1:13" ht="60" x14ac:dyDescent="0.25">
      <c r="A363" s="40" t="s">
        <v>583</v>
      </c>
      <c r="B363" s="13" t="s">
        <v>584</v>
      </c>
      <c r="C363" s="41">
        <v>123.2</v>
      </c>
      <c r="D363" s="13" t="s">
        <v>585</v>
      </c>
      <c r="E363" s="13" t="s">
        <v>3600</v>
      </c>
      <c r="F363" s="13" t="s">
        <v>2</v>
      </c>
      <c r="G363" s="38">
        <v>3991</v>
      </c>
      <c r="H363" s="38">
        <v>0</v>
      </c>
      <c r="I363" s="10" t="s">
        <v>2</v>
      </c>
      <c r="J363" s="33" t="s">
        <v>3378</v>
      </c>
      <c r="K363" s="81" t="s">
        <v>2</v>
      </c>
      <c r="L363" s="81" t="s">
        <v>2</v>
      </c>
      <c r="M363" s="81" t="s">
        <v>2</v>
      </c>
    </row>
    <row r="364" spans="1:13" ht="96" x14ac:dyDescent="0.25">
      <c r="A364" s="40" t="s">
        <v>586</v>
      </c>
      <c r="B364" s="13" t="s">
        <v>587</v>
      </c>
      <c r="C364" s="41">
        <v>68</v>
      </c>
      <c r="D364" s="13" t="s">
        <v>588</v>
      </c>
      <c r="E364" s="13" t="s">
        <v>589</v>
      </c>
      <c r="F364" s="13" t="s">
        <v>2</v>
      </c>
      <c r="G364" s="38">
        <v>643</v>
      </c>
      <c r="H364" s="38">
        <v>0</v>
      </c>
      <c r="I364" s="10" t="s">
        <v>2</v>
      </c>
      <c r="J364" s="33" t="s">
        <v>3378</v>
      </c>
      <c r="K364" s="81" t="s">
        <v>2</v>
      </c>
      <c r="L364" s="81" t="s">
        <v>2</v>
      </c>
      <c r="M364" s="81" t="s">
        <v>2</v>
      </c>
    </row>
    <row r="365" spans="1:13" ht="96" x14ac:dyDescent="0.25">
      <c r="A365" s="40" t="s">
        <v>590</v>
      </c>
      <c r="B365" s="13" t="s">
        <v>591</v>
      </c>
      <c r="C365" s="41">
        <v>92.2</v>
      </c>
      <c r="D365" s="13" t="s">
        <v>592</v>
      </c>
      <c r="E365" s="13" t="s">
        <v>3601</v>
      </c>
      <c r="F365" s="13" t="s">
        <v>2</v>
      </c>
      <c r="G365" s="38">
        <v>3359</v>
      </c>
      <c r="H365" s="38">
        <v>0</v>
      </c>
      <c r="I365" s="10" t="s">
        <v>2</v>
      </c>
      <c r="J365" s="33" t="s">
        <v>3378</v>
      </c>
      <c r="K365" s="81" t="s">
        <v>2</v>
      </c>
      <c r="L365" s="81" t="s">
        <v>2</v>
      </c>
      <c r="M365" s="81" t="s">
        <v>2</v>
      </c>
    </row>
    <row r="366" spans="1:13" ht="60" x14ac:dyDescent="0.25">
      <c r="A366" s="40" t="s">
        <v>593</v>
      </c>
      <c r="B366" s="13" t="s">
        <v>594</v>
      </c>
      <c r="C366" s="41">
        <v>138.9</v>
      </c>
      <c r="D366" s="13" t="s">
        <v>595</v>
      </c>
      <c r="E366" s="13" t="s">
        <v>3602</v>
      </c>
      <c r="F366" s="13" t="s">
        <v>2</v>
      </c>
      <c r="G366" s="38">
        <v>3510</v>
      </c>
      <c r="H366" s="38">
        <v>0</v>
      </c>
      <c r="I366" s="10" t="s">
        <v>2</v>
      </c>
      <c r="J366" s="33" t="s">
        <v>3378</v>
      </c>
      <c r="K366" s="81" t="s">
        <v>2</v>
      </c>
      <c r="L366" s="81" t="s">
        <v>2</v>
      </c>
      <c r="M366" s="81" t="s">
        <v>2</v>
      </c>
    </row>
    <row r="367" spans="1:13" ht="60" x14ac:dyDescent="0.25">
      <c r="A367" s="40" t="s">
        <v>596</v>
      </c>
      <c r="B367" s="13" t="s">
        <v>597</v>
      </c>
      <c r="C367" s="41">
        <v>175.1</v>
      </c>
      <c r="D367" s="13" t="s">
        <v>598</v>
      </c>
      <c r="E367" s="13" t="s">
        <v>3603</v>
      </c>
      <c r="F367" s="13" t="s">
        <v>2</v>
      </c>
      <c r="G367" s="38">
        <v>10262</v>
      </c>
      <c r="H367" s="38">
        <v>0</v>
      </c>
      <c r="I367" s="10" t="s">
        <v>2</v>
      </c>
      <c r="J367" s="33" t="s">
        <v>3378</v>
      </c>
      <c r="K367" s="81" t="s">
        <v>2</v>
      </c>
      <c r="L367" s="81" t="s">
        <v>2</v>
      </c>
      <c r="M367" s="81" t="s">
        <v>2</v>
      </c>
    </row>
    <row r="368" spans="1:13" ht="60" x14ac:dyDescent="0.25">
      <c r="A368" s="40" t="s">
        <v>599</v>
      </c>
      <c r="B368" s="13" t="s">
        <v>600</v>
      </c>
      <c r="C368" s="41">
        <v>166</v>
      </c>
      <c r="D368" s="13" t="s">
        <v>601</v>
      </c>
      <c r="E368" s="13" t="s">
        <v>3604</v>
      </c>
      <c r="F368" s="13" t="s">
        <v>2</v>
      </c>
      <c r="G368" s="38">
        <v>54835</v>
      </c>
      <c r="H368" s="38">
        <v>0</v>
      </c>
      <c r="I368" s="10" t="s">
        <v>2</v>
      </c>
      <c r="J368" s="33" t="s">
        <v>3378</v>
      </c>
      <c r="K368" s="81" t="s">
        <v>2</v>
      </c>
      <c r="L368" s="81" t="s">
        <v>2</v>
      </c>
      <c r="M368" s="81" t="s">
        <v>2</v>
      </c>
    </row>
    <row r="369" spans="1:13" ht="60" x14ac:dyDescent="0.25">
      <c r="A369" s="40" t="s">
        <v>602</v>
      </c>
      <c r="B369" s="13" t="s">
        <v>603</v>
      </c>
      <c r="C369" s="41">
        <v>85.9</v>
      </c>
      <c r="D369" s="13" t="s">
        <v>604</v>
      </c>
      <c r="E369" s="13" t="s">
        <v>3605</v>
      </c>
      <c r="F369" s="13" t="s">
        <v>2</v>
      </c>
      <c r="G369" s="38">
        <v>24866</v>
      </c>
      <c r="H369" s="38">
        <v>4973.96</v>
      </c>
      <c r="I369" s="10" t="s">
        <v>2</v>
      </c>
      <c r="J369" s="33" t="s">
        <v>3378</v>
      </c>
      <c r="K369" s="81" t="s">
        <v>2</v>
      </c>
      <c r="L369" s="81" t="s">
        <v>2</v>
      </c>
      <c r="M369" s="81" t="s">
        <v>2</v>
      </c>
    </row>
    <row r="370" spans="1:13" ht="60" x14ac:dyDescent="0.25">
      <c r="A370" s="40" t="s">
        <v>605</v>
      </c>
      <c r="B370" s="13" t="s">
        <v>606</v>
      </c>
      <c r="C370" s="41">
        <v>147.6</v>
      </c>
      <c r="D370" s="13" t="s">
        <v>607</v>
      </c>
      <c r="E370" s="13" t="s">
        <v>3606</v>
      </c>
      <c r="F370" s="13" t="s">
        <v>2</v>
      </c>
      <c r="G370" s="38">
        <v>3620</v>
      </c>
      <c r="H370" s="38">
        <v>0</v>
      </c>
      <c r="I370" s="10" t="s">
        <v>2</v>
      </c>
      <c r="J370" s="33" t="s">
        <v>3378</v>
      </c>
      <c r="K370" s="81" t="s">
        <v>2</v>
      </c>
      <c r="L370" s="81" t="s">
        <v>2</v>
      </c>
      <c r="M370" s="81" t="s">
        <v>2</v>
      </c>
    </row>
    <row r="371" spans="1:13" ht="60" x14ac:dyDescent="0.25">
      <c r="A371" s="40" t="s">
        <v>608</v>
      </c>
      <c r="B371" s="13" t="s">
        <v>609</v>
      </c>
      <c r="C371" s="41">
        <v>245.4</v>
      </c>
      <c r="D371" s="13" t="s">
        <v>610</v>
      </c>
      <c r="E371" s="13" t="s">
        <v>3607</v>
      </c>
      <c r="F371" s="13" t="s">
        <v>2</v>
      </c>
      <c r="G371" s="38">
        <v>5777</v>
      </c>
      <c r="H371" s="38">
        <v>0</v>
      </c>
      <c r="I371" s="10" t="s">
        <v>2</v>
      </c>
      <c r="J371" s="33" t="s">
        <v>3378</v>
      </c>
      <c r="K371" s="81" t="s">
        <v>2</v>
      </c>
      <c r="L371" s="81" t="s">
        <v>2</v>
      </c>
      <c r="M371" s="81" t="s">
        <v>2</v>
      </c>
    </row>
    <row r="372" spans="1:13" ht="84" x14ac:dyDescent="0.25">
      <c r="A372" s="40" t="s">
        <v>611</v>
      </c>
      <c r="B372" s="13" t="s">
        <v>612</v>
      </c>
      <c r="C372" s="41">
        <v>59.2</v>
      </c>
      <c r="D372" s="13" t="s">
        <v>613</v>
      </c>
      <c r="E372" s="13" t="s">
        <v>3608</v>
      </c>
      <c r="F372" s="13" t="s">
        <v>2</v>
      </c>
      <c r="G372" s="38">
        <v>9072</v>
      </c>
      <c r="H372" s="38">
        <v>0</v>
      </c>
      <c r="I372" s="10" t="s">
        <v>2</v>
      </c>
      <c r="J372" s="33" t="s">
        <v>3378</v>
      </c>
      <c r="K372" s="81" t="s">
        <v>2</v>
      </c>
      <c r="L372" s="81" t="s">
        <v>2</v>
      </c>
      <c r="M372" s="81" t="s">
        <v>2</v>
      </c>
    </row>
    <row r="373" spans="1:13" ht="60" x14ac:dyDescent="0.25">
      <c r="A373" s="40" t="s">
        <v>614</v>
      </c>
      <c r="B373" s="13" t="s">
        <v>615</v>
      </c>
      <c r="C373" s="41">
        <v>148.6</v>
      </c>
      <c r="D373" s="13" t="s">
        <v>616</v>
      </c>
      <c r="E373" s="13" t="s">
        <v>3609</v>
      </c>
      <c r="F373" s="13" t="s">
        <v>2</v>
      </c>
      <c r="G373" s="38">
        <v>4115</v>
      </c>
      <c r="H373" s="38">
        <v>0</v>
      </c>
      <c r="I373" s="10" t="s">
        <v>2</v>
      </c>
      <c r="J373" s="33" t="s">
        <v>3378</v>
      </c>
      <c r="K373" s="81" t="s">
        <v>2</v>
      </c>
      <c r="L373" s="81" t="s">
        <v>2</v>
      </c>
      <c r="M373" s="81" t="s">
        <v>2</v>
      </c>
    </row>
    <row r="374" spans="1:13" ht="60" x14ac:dyDescent="0.25">
      <c r="A374" s="40" t="s">
        <v>617</v>
      </c>
      <c r="B374" s="13" t="s">
        <v>618</v>
      </c>
      <c r="C374" s="41">
        <v>203</v>
      </c>
      <c r="D374" s="13" t="s">
        <v>619</v>
      </c>
      <c r="E374" s="13" t="s">
        <v>3610</v>
      </c>
      <c r="F374" s="13" t="s">
        <v>2</v>
      </c>
      <c r="G374" s="38">
        <v>5264</v>
      </c>
      <c r="H374" s="38">
        <v>0</v>
      </c>
      <c r="I374" s="10" t="s">
        <v>2</v>
      </c>
      <c r="J374" s="33" t="s">
        <v>3378</v>
      </c>
      <c r="K374" s="81" t="s">
        <v>2</v>
      </c>
      <c r="L374" s="81" t="s">
        <v>2</v>
      </c>
      <c r="M374" s="81" t="s">
        <v>2</v>
      </c>
    </row>
    <row r="375" spans="1:13" ht="168" x14ac:dyDescent="0.25">
      <c r="A375" s="40" t="s">
        <v>620</v>
      </c>
      <c r="B375" s="13" t="s">
        <v>621</v>
      </c>
      <c r="C375" s="41">
        <v>348.7</v>
      </c>
      <c r="D375" s="13" t="s">
        <v>622</v>
      </c>
      <c r="E375" s="13" t="s">
        <v>3611</v>
      </c>
      <c r="F375" s="13" t="s">
        <v>2</v>
      </c>
      <c r="G375" s="38">
        <v>40851</v>
      </c>
      <c r="H375" s="38">
        <v>8163.16</v>
      </c>
      <c r="I375" s="10" t="s">
        <v>2</v>
      </c>
      <c r="J375" s="33" t="s">
        <v>3378</v>
      </c>
      <c r="K375" s="81" t="s">
        <v>2</v>
      </c>
      <c r="L375" s="81" t="s">
        <v>2</v>
      </c>
      <c r="M375" s="81" t="s">
        <v>2</v>
      </c>
    </row>
    <row r="376" spans="1:13" ht="84" x14ac:dyDescent="0.25">
      <c r="A376" s="40" t="s">
        <v>623</v>
      </c>
      <c r="B376" s="13" t="s">
        <v>624</v>
      </c>
      <c r="C376" s="41">
        <v>50.4</v>
      </c>
      <c r="D376" s="13" t="s">
        <v>625</v>
      </c>
      <c r="E376" s="13" t="s">
        <v>626</v>
      </c>
      <c r="F376" s="13" t="s">
        <v>2</v>
      </c>
      <c r="G376" s="38">
        <v>2873</v>
      </c>
      <c r="H376" s="38">
        <v>0</v>
      </c>
      <c r="I376" s="10" t="s">
        <v>2</v>
      </c>
      <c r="J376" s="33" t="s">
        <v>3378</v>
      </c>
      <c r="K376" s="81" t="s">
        <v>2</v>
      </c>
      <c r="L376" s="81" t="s">
        <v>2</v>
      </c>
      <c r="M376" s="81" t="s">
        <v>2</v>
      </c>
    </row>
    <row r="377" spans="1:13" ht="72" x14ac:dyDescent="0.25">
      <c r="A377" s="40" t="s">
        <v>627</v>
      </c>
      <c r="B377" s="13" t="s">
        <v>628</v>
      </c>
      <c r="C377" s="41">
        <v>164</v>
      </c>
      <c r="D377" s="13" t="s">
        <v>629</v>
      </c>
      <c r="E377" s="13" t="s">
        <v>630</v>
      </c>
      <c r="F377" s="13" t="s">
        <v>2</v>
      </c>
      <c r="G377" s="38">
        <v>7663</v>
      </c>
      <c r="H377" s="38">
        <v>0</v>
      </c>
      <c r="I377" s="10" t="s">
        <v>2</v>
      </c>
      <c r="J377" s="33" t="s">
        <v>3378</v>
      </c>
      <c r="K377" s="81" t="s">
        <v>2</v>
      </c>
      <c r="L377" s="81" t="s">
        <v>2</v>
      </c>
      <c r="M377" s="81" t="s">
        <v>2</v>
      </c>
    </row>
    <row r="378" spans="1:13" ht="84" x14ac:dyDescent="0.25">
      <c r="A378" s="40" t="s">
        <v>631</v>
      </c>
      <c r="B378" s="13" t="s">
        <v>632</v>
      </c>
      <c r="C378" s="41">
        <v>76.599999999999994</v>
      </c>
      <c r="D378" s="13" t="s">
        <v>633</v>
      </c>
      <c r="E378" s="13" t="s">
        <v>634</v>
      </c>
      <c r="F378" s="13" t="s">
        <v>2</v>
      </c>
      <c r="G378" s="38">
        <v>1244</v>
      </c>
      <c r="H378" s="38">
        <v>0</v>
      </c>
      <c r="I378" s="10" t="s">
        <v>2</v>
      </c>
      <c r="J378" s="33" t="s">
        <v>3378</v>
      </c>
      <c r="K378" s="81" t="s">
        <v>2</v>
      </c>
      <c r="L378" s="81" t="s">
        <v>2</v>
      </c>
      <c r="M378" s="81" t="s">
        <v>2</v>
      </c>
    </row>
    <row r="379" spans="1:13" ht="72" x14ac:dyDescent="0.25">
      <c r="A379" s="40" t="s">
        <v>635</v>
      </c>
      <c r="B379" s="13" t="s">
        <v>636</v>
      </c>
      <c r="C379" s="41">
        <v>648.5</v>
      </c>
      <c r="D379" s="13" t="s">
        <v>637</v>
      </c>
      <c r="E379" s="13" t="s">
        <v>638</v>
      </c>
      <c r="F379" s="13" t="s">
        <v>2</v>
      </c>
      <c r="G379" s="38">
        <v>187601.67</v>
      </c>
      <c r="H379" s="38">
        <v>108914.16</v>
      </c>
      <c r="I379" s="10" t="s">
        <v>2</v>
      </c>
      <c r="J379" s="33" t="s">
        <v>3378</v>
      </c>
      <c r="K379" s="81" t="s">
        <v>2</v>
      </c>
      <c r="L379" s="81" t="s">
        <v>2</v>
      </c>
      <c r="M379" s="81" t="s">
        <v>2</v>
      </c>
    </row>
    <row r="380" spans="1:13" ht="72" x14ac:dyDescent="0.25">
      <c r="A380" s="40" t="s">
        <v>639</v>
      </c>
      <c r="B380" s="13" t="s">
        <v>640</v>
      </c>
      <c r="C380" s="41">
        <v>123.4</v>
      </c>
      <c r="D380" s="13" t="s">
        <v>641</v>
      </c>
      <c r="E380" s="13" t="s">
        <v>642</v>
      </c>
      <c r="F380" s="13" t="s">
        <v>2</v>
      </c>
      <c r="G380" s="38">
        <v>40429</v>
      </c>
      <c r="H380" s="38">
        <v>21131.32</v>
      </c>
      <c r="I380" s="10" t="s">
        <v>2</v>
      </c>
      <c r="J380" s="33" t="s">
        <v>3378</v>
      </c>
      <c r="K380" s="81" t="s">
        <v>2</v>
      </c>
      <c r="L380" s="81" t="s">
        <v>2</v>
      </c>
      <c r="M380" s="81" t="s">
        <v>2</v>
      </c>
    </row>
    <row r="381" spans="1:13" ht="84" x14ac:dyDescent="0.25">
      <c r="A381" s="40" t="s">
        <v>643</v>
      </c>
      <c r="B381" s="13" t="s">
        <v>644</v>
      </c>
      <c r="C381" s="41">
        <v>1077.5999999999999</v>
      </c>
      <c r="D381" s="13" t="s">
        <v>645</v>
      </c>
      <c r="E381" s="13" t="s">
        <v>646</v>
      </c>
      <c r="F381" s="13" t="s">
        <v>2</v>
      </c>
      <c r="G381" s="38">
        <v>180514.61</v>
      </c>
      <c r="H381" s="38">
        <v>96260.37</v>
      </c>
      <c r="I381" s="10" t="s">
        <v>2</v>
      </c>
      <c r="J381" s="33" t="s">
        <v>3378</v>
      </c>
      <c r="K381" s="81" t="s">
        <v>2</v>
      </c>
      <c r="L381" s="81" t="s">
        <v>2</v>
      </c>
      <c r="M381" s="81" t="s">
        <v>2</v>
      </c>
    </row>
    <row r="382" spans="1:13" ht="72" x14ac:dyDescent="0.25">
      <c r="A382" s="40" t="s">
        <v>647</v>
      </c>
      <c r="B382" s="13" t="s">
        <v>648</v>
      </c>
      <c r="C382" s="41">
        <v>314</v>
      </c>
      <c r="D382" s="13" t="s">
        <v>649</v>
      </c>
      <c r="E382" s="13" t="s">
        <v>650</v>
      </c>
      <c r="F382" s="13" t="s">
        <v>2</v>
      </c>
      <c r="G382" s="38">
        <v>160248</v>
      </c>
      <c r="H382" s="38">
        <v>86801.55</v>
      </c>
      <c r="I382" s="10" t="s">
        <v>2</v>
      </c>
      <c r="J382" s="33" t="s">
        <v>3378</v>
      </c>
      <c r="K382" s="81" t="s">
        <v>2</v>
      </c>
      <c r="L382" s="81" t="s">
        <v>2</v>
      </c>
      <c r="M382" s="81" t="s">
        <v>2</v>
      </c>
    </row>
    <row r="383" spans="1:13" ht="72" x14ac:dyDescent="0.25">
      <c r="A383" s="40" t="s">
        <v>651</v>
      </c>
      <c r="B383" s="13" t="s">
        <v>652</v>
      </c>
      <c r="C383" s="41">
        <v>109.7</v>
      </c>
      <c r="D383" s="13" t="s">
        <v>653</v>
      </c>
      <c r="E383" s="13" t="s">
        <v>654</v>
      </c>
      <c r="F383" s="13" t="s">
        <v>2</v>
      </c>
      <c r="G383" s="38">
        <v>57577</v>
      </c>
      <c r="H383" s="38">
        <v>31182.5</v>
      </c>
      <c r="I383" s="10" t="s">
        <v>2</v>
      </c>
      <c r="J383" s="33" t="s">
        <v>3378</v>
      </c>
      <c r="K383" s="81" t="s">
        <v>2</v>
      </c>
      <c r="L383" s="81" t="s">
        <v>2</v>
      </c>
      <c r="M383" s="81" t="s">
        <v>2</v>
      </c>
    </row>
    <row r="384" spans="1:13" ht="72" x14ac:dyDescent="0.25">
      <c r="A384" s="40" t="s">
        <v>655</v>
      </c>
      <c r="B384" s="13" t="s">
        <v>656</v>
      </c>
      <c r="C384" s="41">
        <v>80.099999999999994</v>
      </c>
      <c r="D384" s="13" t="s">
        <v>657</v>
      </c>
      <c r="E384" s="13" t="s">
        <v>658</v>
      </c>
      <c r="F384" s="13" t="s">
        <v>2</v>
      </c>
      <c r="G384" s="38">
        <v>42764</v>
      </c>
      <c r="H384" s="38">
        <v>23160.35</v>
      </c>
      <c r="I384" s="10" t="s">
        <v>2</v>
      </c>
      <c r="J384" s="33" t="s">
        <v>3378</v>
      </c>
      <c r="K384" s="81" t="s">
        <v>2</v>
      </c>
      <c r="L384" s="81" t="s">
        <v>2</v>
      </c>
      <c r="M384" s="81" t="s">
        <v>2</v>
      </c>
    </row>
    <row r="385" spans="1:13" ht="84" x14ac:dyDescent="0.25">
      <c r="A385" s="40" t="s">
        <v>659</v>
      </c>
      <c r="B385" s="13" t="s">
        <v>660</v>
      </c>
      <c r="C385" s="41">
        <v>98.5</v>
      </c>
      <c r="D385" s="13" t="s">
        <v>661</v>
      </c>
      <c r="E385" s="13" t="s">
        <v>662</v>
      </c>
      <c r="F385" s="13" t="s">
        <v>2</v>
      </c>
      <c r="G385" s="38">
        <v>22620</v>
      </c>
      <c r="H385" s="38">
        <v>13446.82</v>
      </c>
      <c r="I385" s="10" t="s">
        <v>2</v>
      </c>
      <c r="J385" s="33" t="s">
        <v>3378</v>
      </c>
      <c r="K385" s="81" t="s">
        <v>2</v>
      </c>
      <c r="L385" s="81" t="s">
        <v>2</v>
      </c>
      <c r="M385" s="81" t="s">
        <v>2</v>
      </c>
    </row>
    <row r="386" spans="1:13" ht="72" x14ac:dyDescent="0.25">
      <c r="A386" s="6" t="s">
        <v>663</v>
      </c>
      <c r="B386" s="13" t="s">
        <v>664</v>
      </c>
      <c r="C386" s="41">
        <v>689.6</v>
      </c>
      <c r="D386" s="13" t="s">
        <v>665</v>
      </c>
      <c r="E386" s="13" t="s">
        <v>666</v>
      </c>
      <c r="F386" s="13" t="s">
        <v>2</v>
      </c>
      <c r="G386" s="38">
        <v>283041</v>
      </c>
      <c r="H386" s="38">
        <v>0</v>
      </c>
      <c r="I386" s="10" t="s">
        <v>2</v>
      </c>
      <c r="J386" s="33" t="s">
        <v>3378</v>
      </c>
      <c r="K386" s="81" t="s">
        <v>2</v>
      </c>
      <c r="L386" s="81" t="s">
        <v>2</v>
      </c>
      <c r="M386" s="81" t="s">
        <v>2</v>
      </c>
    </row>
    <row r="387" spans="1:13" ht="72" x14ac:dyDescent="0.25">
      <c r="A387" s="6" t="s">
        <v>667</v>
      </c>
      <c r="B387" s="13" t="s">
        <v>668</v>
      </c>
      <c r="C387" s="41">
        <v>92.4</v>
      </c>
      <c r="D387" s="13" t="s">
        <v>669</v>
      </c>
      <c r="E387" s="13" t="s">
        <v>670</v>
      </c>
      <c r="F387" s="13" t="s">
        <v>2</v>
      </c>
      <c r="G387" s="38">
        <v>21565</v>
      </c>
      <c r="H387" s="38">
        <v>6073.22</v>
      </c>
      <c r="I387" s="10" t="s">
        <v>2</v>
      </c>
      <c r="J387" s="33" t="s">
        <v>3378</v>
      </c>
      <c r="K387" s="81" t="s">
        <v>2</v>
      </c>
      <c r="L387" s="81" t="s">
        <v>2</v>
      </c>
      <c r="M387" s="81" t="s">
        <v>2</v>
      </c>
    </row>
    <row r="388" spans="1:13" ht="84" x14ac:dyDescent="0.25">
      <c r="A388" s="6" t="s">
        <v>671</v>
      </c>
      <c r="B388" s="13" t="s">
        <v>672</v>
      </c>
      <c r="C388" s="41">
        <v>686.2</v>
      </c>
      <c r="D388" s="13" t="s">
        <v>673</v>
      </c>
      <c r="E388" s="13" t="s">
        <v>674</v>
      </c>
      <c r="F388" s="13" t="s">
        <v>2</v>
      </c>
      <c r="G388" s="38">
        <v>65173</v>
      </c>
      <c r="H388" s="38">
        <v>0</v>
      </c>
      <c r="I388" s="10" t="s">
        <v>2</v>
      </c>
      <c r="J388" s="33" t="s">
        <v>3378</v>
      </c>
      <c r="K388" s="81" t="s">
        <v>2</v>
      </c>
      <c r="L388" s="81" t="s">
        <v>2</v>
      </c>
      <c r="M388" s="81" t="s">
        <v>2</v>
      </c>
    </row>
    <row r="389" spans="1:13" ht="72" x14ac:dyDescent="0.25">
      <c r="A389" s="6" t="s">
        <v>675</v>
      </c>
      <c r="B389" s="13" t="s">
        <v>676</v>
      </c>
      <c r="C389" s="41">
        <v>20</v>
      </c>
      <c r="D389" s="13" t="s">
        <v>677</v>
      </c>
      <c r="E389" s="13" t="s">
        <v>678</v>
      </c>
      <c r="F389" s="13" t="s">
        <v>2</v>
      </c>
      <c r="G389" s="38">
        <v>6075</v>
      </c>
      <c r="H389" s="38">
        <v>400.24</v>
      </c>
      <c r="I389" s="10" t="s">
        <v>2</v>
      </c>
      <c r="J389" s="33" t="s">
        <v>3378</v>
      </c>
      <c r="K389" s="81" t="s">
        <v>2</v>
      </c>
      <c r="L389" s="81" t="s">
        <v>2</v>
      </c>
      <c r="M389" s="81" t="s">
        <v>2</v>
      </c>
    </row>
    <row r="390" spans="1:13" ht="96" x14ac:dyDescent="0.25">
      <c r="A390" s="40" t="s">
        <v>679</v>
      </c>
      <c r="B390" s="13" t="s">
        <v>680</v>
      </c>
      <c r="C390" s="41">
        <v>383.5</v>
      </c>
      <c r="D390" s="13" t="s">
        <v>681</v>
      </c>
      <c r="E390" s="13" t="s">
        <v>682</v>
      </c>
      <c r="F390" s="13" t="s">
        <v>2</v>
      </c>
      <c r="G390" s="38">
        <v>799082</v>
      </c>
      <c r="H390" s="38">
        <v>89757.07</v>
      </c>
      <c r="I390" s="10" t="s">
        <v>2</v>
      </c>
      <c r="J390" s="33" t="s">
        <v>3378</v>
      </c>
      <c r="K390" s="81" t="s">
        <v>2</v>
      </c>
      <c r="L390" s="81" t="s">
        <v>2</v>
      </c>
      <c r="M390" s="81" t="s">
        <v>2</v>
      </c>
    </row>
    <row r="391" spans="1:13" ht="72" x14ac:dyDescent="0.25">
      <c r="A391" s="40" t="s">
        <v>683</v>
      </c>
      <c r="B391" s="13" t="s">
        <v>684</v>
      </c>
      <c r="C391" s="41">
        <v>79.099999999999994</v>
      </c>
      <c r="D391" s="13" t="s">
        <v>685</v>
      </c>
      <c r="E391" s="13" t="s">
        <v>686</v>
      </c>
      <c r="F391" s="13" t="s">
        <v>2</v>
      </c>
      <c r="G391" s="38">
        <v>5879</v>
      </c>
      <c r="H391" s="38">
        <v>0</v>
      </c>
      <c r="I391" s="10" t="s">
        <v>2</v>
      </c>
      <c r="J391" s="33" t="s">
        <v>3378</v>
      </c>
      <c r="K391" s="81" t="s">
        <v>2</v>
      </c>
      <c r="L391" s="81" t="s">
        <v>2</v>
      </c>
      <c r="M391" s="81" t="s">
        <v>2</v>
      </c>
    </row>
    <row r="392" spans="1:13" ht="240" x14ac:dyDescent="0.25">
      <c r="A392" s="40" t="s">
        <v>687</v>
      </c>
      <c r="B392" s="13" t="s">
        <v>688</v>
      </c>
      <c r="C392" s="41">
        <v>1046.8</v>
      </c>
      <c r="D392" s="13" t="s">
        <v>689</v>
      </c>
      <c r="E392" s="13" t="s">
        <v>690</v>
      </c>
      <c r="F392" s="13" t="s">
        <v>2</v>
      </c>
      <c r="G392" s="38">
        <v>2361223</v>
      </c>
      <c r="H392" s="38">
        <v>887326.35</v>
      </c>
      <c r="I392" s="10" t="s">
        <v>2</v>
      </c>
      <c r="J392" s="33" t="s">
        <v>3378</v>
      </c>
      <c r="K392" s="81" t="s">
        <v>2</v>
      </c>
      <c r="L392" s="81" t="s">
        <v>2</v>
      </c>
      <c r="M392" s="81" t="s">
        <v>2</v>
      </c>
    </row>
    <row r="393" spans="1:13" ht="108" x14ac:dyDescent="0.25">
      <c r="A393" s="40" t="s">
        <v>691</v>
      </c>
      <c r="B393" s="13" t="s">
        <v>692</v>
      </c>
      <c r="C393" s="41">
        <v>495.1</v>
      </c>
      <c r="D393" s="13" t="s">
        <v>693</v>
      </c>
      <c r="E393" s="13" t="s">
        <v>694</v>
      </c>
      <c r="F393" s="13" t="s">
        <v>2</v>
      </c>
      <c r="G393" s="38">
        <v>84969</v>
      </c>
      <c r="H393" s="38">
        <v>9543.68</v>
      </c>
      <c r="I393" s="10" t="s">
        <v>2</v>
      </c>
      <c r="J393" s="33" t="s">
        <v>3378</v>
      </c>
      <c r="K393" s="81" t="s">
        <v>2</v>
      </c>
      <c r="L393" s="81" t="s">
        <v>2</v>
      </c>
      <c r="M393" s="81" t="s">
        <v>2</v>
      </c>
    </row>
    <row r="394" spans="1:13" ht="72" x14ac:dyDescent="0.25">
      <c r="A394" s="40" t="s">
        <v>695</v>
      </c>
      <c r="B394" s="13" t="s">
        <v>696</v>
      </c>
      <c r="C394" s="41">
        <v>1690.8</v>
      </c>
      <c r="D394" s="13" t="s">
        <v>697</v>
      </c>
      <c r="E394" s="13" t="s">
        <v>698</v>
      </c>
      <c r="F394" s="13" t="s">
        <v>2</v>
      </c>
      <c r="G394" s="38">
        <v>350559.5</v>
      </c>
      <c r="H394" s="38">
        <v>0</v>
      </c>
      <c r="I394" s="10" t="s">
        <v>2</v>
      </c>
      <c r="J394" s="33" t="s">
        <v>3378</v>
      </c>
      <c r="K394" s="81" t="s">
        <v>2</v>
      </c>
      <c r="L394" s="81" t="s">
        <v>2</v>
      </c>
      <c r="M394" s="81" t="s">
        <v>2</v>
      </c>
    </row>
    <row r="395" spans="1:13" ht="72" x14ac:dyDescent="0.25">
      <c r="A395" s="40" t="s">
        <v>699</v>
      </c>
      <c r="B395" s="13" t="s">
        <v>700</v>
      </c>
      <c r="C395" s="41">
        <v>459.1</v>
      </c>
      <c r="D395" s="13" t="s">
        <v>701</v>
      </c>
      <c r="E395" s="13" t="s">
        <v>702</v>
      </c>
      <c r="F395" s="13" t="s">
        <v>2</v>
      </c>
      <c r="G395" s="38">
        <v>191598</v>
      </c>
      <c r="H395" s="38">
        <v>103766.9</v>
      </c>
      <c r="I395" s="10" t="s">
        <v>2</v>
      </c>
      <c r="J395" s="33" t="s">
        <v>3378</v>
      </c>
      <c r="K395" s="81" t="s">
        <v>2</v>
      </c>
      <c r="L395" s="81" t="s">
        <v>2</v>
      </c>
      <c r="M395" s="81" t="s">
        <v>2</v>
      </c>
    </row>
    <row r="396" spans="1:13" ht="168" x14ac:dyDescent="0.25">
      <c r="A396" s="40" t="s">
        <v>703</v>
      </c>
      <c r="B396" s="13" t="s">
        <v>704</v>
      </c>
      <c r="C396" s="41">
        <v>471.8</v>
      </c>
      <c r="D396" s="13" t="s">
        <v>705</v>
      </c>
      <c r="E396" s="13" t="s">
        <v>2663</v>
      </c>
      <c r="F396" s="13" t="s">
        <v>2</v>
      </c>
      <c r="G396" s="38">
        <v>311987.5</v>
      </c>
      <c r="H396" s="38">
        <v>0</v>
      </c>
      <c r="I396" s="10" t="s">
        <v>2</v>
      </c>
      <c r="J396" s="33" t="s">
        <v>3378</v>
      </c>
      <c r="K396" s="81" t="s">
        <v>2</v>
      </c>
      <c r="L396" s="81" t="s">
        <v>2</v>
      </c>
      <c r="M396" s="81" t="s">
        <v>2</v>
      </c>
    </row>
    <row r="397" spans="1:13" ht="60" x14ac:dyDescent="0.25">
      <c r="A397" s="40" t="s">
        <v>706</v>
      </c>
      <c r="B397" s="13" t="s">
        <v>707</v>
      </c>
      <c r="C397" s="41">
        <v>257.89999999999998</v>
      </c>
      <c r="D397" s="13" t="s">
        <v>708</v>
      </c>
      <c r="E397" s="13" t="s">
        <v>2664</v>
      </c>
      <c r="F397" s="13" t="s">
        <v>2</v>
      </c>
      <c r="G397" s="38">
        <v>267829</v>
      </c>
      <c r="H397" s="38">
        <v>145053.25</v>
      </c>
      <c r="I397" s="10" t="s">
        <v>2</v>
      </c>
      <c r="J397" s="33" t="s">
        <v>3378</v>
      </c>
      <c r="K397" s="81" t="s">
        <v>2</v>
      </c>
      <c r="L397" s="81" t="s">
        <v>2</v>
      </c>
      <c r="M397" s="81" t="s">
        <v>2</v>
      </c>
    </row>
    <row r="398" spans="1:13" ht="72" x14ac:dyDescent="0.25">
      <c r="A398" s="40" t="s">
        <v>709</v>
      </c>
      <c r="B398" s="13" t="s">
        <v>710</v>
      </c>
      <c r="C398" s="43">
        <v>1789.9</v>
      </c>
      <c r="D398" s="13" t="s">
        <v>711</v>
      </c>
      <c r="E398" s="13" t="s">
        <v>2665</v>
      </c>
      <c r="F398" s="13" t="s">
        <v>2</v>
      </c>
      <c r="G398" s="38">
        <v>280124.40999999997</v>
      </c>
      <c r="H398" s="38">
        <v>181391.54</v>
      </c>
      <c r="I398" s="10" t="s">
        <v>2</v>
      </c>
      <c r="J398" s="33" t="s">
        <v>3378</v>
      </c>
      <c r="K398" s="81" t="s">
        <v>2</v>
      </c>
      <c r="L398" s="81" t="s">
        <v>2</v>
      </c>
      <c r="M398" s="81" t="s">
        <v>2</v>
      </c>
    </row>
    <row r="399" spans="1:13" ht="72" x14ac:dyDescent="0.25">
      <c r="A399" s="6" t="s">
        <v>712</v>
      </c>
      <c r="B399" s="13" t="s">
        <v>713</v>
      </c>
      <c r="C399" s="43">
        <v>214.5</v>
      </c>
      <c r="D399" s="13" t="s">
        <v>714</v>
      </c>
      <c r="E399" s="13" t="s">
        <v>2666</v>
      </c>
      <c r="F399" s="13" t="s">
        <v>2</v>
      </c>
      <c r="G399" s="38">
        <v>149793</v>
      </c>
      <c r="H399" s="38">
        <v>97925.72</v>
      </c>
      <c r="I399" s="10" t="s">
        <v>2</v>
      </c>
      <c r="J399" s="33" t="s">
        <v>3378</v>
      </c>
      <c r="K399" s="81" t="s">
        <v>2</v>
      </c>
      <c r="L399" s="81" t="s">
        <v>2</v>
      </c>
      <c r="M399" s="81" t="s">
        <v>2</v>
      </c>
    </row>
    <row r="400" spans="1:13" ht="96" x14ac:dyDescent="0.25">
      <c r="A400" s="40" t="s">
        <v>715</v>
      </c>
      <c r="B400" s="13" t="s">
        <v>2668</v>
      </c>
      <c r="C400" s="44">
        <v>1950</v>
      </c>
      <c r="D400" s="13" t="s">
        <v>716</v>
      </c>
      <c r="E400" s="13" t="s">
        <v>2667</v>
      </c>
      <c r="F400" s="13" t="s">
        <v>2</v>
      </c>
      <c r="G400" s="38">
        <v>116868.5</v>
      </c>
      <c r="H400" s="38">
        <v>0</v>
      </c>
      <c r="I400" s="10" t="s">
        <v>2</v>
      </c>
      <c r="J400" s="33" t="s">
        <v>3378</v>
      </c>
      <c r="K400" s="81" t="s">
        <v>2</v>
      </c>
      <c r="L400" s="81" t="s">
        <v>2</v>
      </c>
      <c r="M400" s="81" t="s">
        <v>2</v>
      </c>
    </row>
    <row r="401" spans="1:13" ht="96" x14ac:dyDescent="0.25">
      <c r="A401" s="40" t="s">
        <v>717</v>
      </c>
      <c r="B401" s="13" t="s">
        <v>718</v>
      </c>
      <c r="C401" s="44">
        <v>1673.5</v>
      </c>
      <c r="D401" s="13" t="s">
        <v>719</v>
      </c>
      <c r="E401" s="13" t="s">
        <v>2669</v>
      </c>
      <c r="F401" s="13" t="s">
        <v>2</v>
      </c>
      <c r="G401" s="38">
        <v>122448.5</v>
      </c>
      <c r="H401" s="38">
        <v>0</v>
      </c>
      <c r="I401" s="10" t="s">
        <v>2</v>
      </c>
      <c r="J401" s="33" t="s">
        <v>3378</v>
      </c>
      <c r="K401" s="81" t="s">
        <v>2</v>
      </c>
      <c r="L401" s="81" t="s">
        <v>2</v>
      </c>
      <c r="M401" s="81" t="s">
        <v>2</v>
      </c>
    </row>
    <row r="402" spans="1:13" ht="60" x14ac:dyDescent="0.25">
      <c r="A402" s="40" t="s">
        <v>720</v>
      </c>
      <c r="B402" s="13" t="s">
        <v>721</v>
      </c>
      <c r="C402" s="45">
        <v>28</v>
      </c>
      <c r="D402" s="13" t="s">
        <v>722</v>
      </c>
      <c r="E402" s="13" t="s">
        <v>2670</v>
      </c>
      <c r="F402" s="13" t="s">
        <v>2</v>
      </c>
      <c r="G402" s="38">
        <v>2174.5100000000002</v>
      </c>
      <c r="H402" s="38">
        <v>0</v>
      </c>
      <c r="I402" s="10" t="s">
        <v>2</v>
      </c>
      <c r="J402" s="33" t="s">
        <v>3378</v>
      </c>
      <c r="K402" s="81" t="s">
        <v>2</v>
      </c>
      <c r="L402" s="81" t="s">
        <v>2</v>
      </c>
      <c r="M402" s="81" t="s">
        <v>2</v>
      </c>
    </row>
    <row r="403" spans="1:13" ht="60" x14ac:dyDescent="0.25">
      <c r="A403" s="40" t="s">
        <v>723</v>
      </c>
      <c r="B403" s="13" t="s">
        <v>724</v>
      </c>
      <c r="C403" s="45">
        <v>19</v>
      </c>
      <c r="D403" s="13" t="s">
        <v>725</v>
      </c>
      <c r="E403" s="13" t="s">
        <v>2671</v>
      </c>
      <c r="F403" s="13" t="s">
        <v>2</v>
      </c>
      <c r="G403" s="38">
        <v>37604.300000000003</v>
      </c>
      <c r="H403" s="38">
        <v>0</v>
      </c>
      <c r="I403" s="10" t="s">
        <v>2</v>
      </c>
      <c r="J403" s="33" t="s">
        <v>3378</v>
      </c>
      <c r="K403" s="81" t="s">
        <v>2</v>
      </c>
      <c r="L403" s="81" t="s">
        <v>2</v>
      </c>
      <c r="M403" s="81" t="s">
        <v>2</v>
      </c>
    </row>
    <row r="404" spans="1:13" ht="72" x14ac:dyDescent="0.25">
      <c r="A404" s="40" t="s">
        <v>726</v>
      </c>
      <c r="B404" s="13" t="s">
        <v>727</v>
      </c>
      <c r="C404" s="45">
        <v>359</v>
      </c>
      <c r="D404" s="13" t="s">
        <v>728</v>
      </c>
      <c r="E404" s="13" t="s">
        <v>2672</v>
      </c>
      <c r="F404" s="13" t="s">
        <v>2</v>
      </c>
      <c r="G404" s="38">
        <v>44036</v>
      </c>
      <c r="H404" s="38">
        <v>8799.56</v>
      </c>
      <c r="I404" s="10" t="s">
        <v>2</v>
      </c>
      <c r="J404" s="33" t="s">
        <v>3378</v>
      </c>
      <c r="K404" s="81" t="s">
        <v>2</v>
      </c>
      <c r="L404" s="81" t="s">
        <v>2</v>
      </c>
      <c r="M404" s="81" t="s">
        <v>2</v>
      </c>
    </row>
    <row r="405" spans="1:13" ht="60" x14ac:dyDescent="0.25">
      <c r="A405" s="40" t="s">
        <v>729</v>
      </c>
      <c r="B405" s="13" t="s">
        <v>730</v>
      </c>
      <c r="C405" s="45">
        <v>307</v>
      </c>
      <c r="D405" s="13" t="s">
        <v>731</v>
      </c>
      <c r="E405" s="13" t="s">
        <v>2673</v>
      </c>
      <c r="F405" s="13" t="s">
        <v>2</v>
      </c>
      <c r="G405" s="38">
        <v>185704.86</v>
      </c>
      <c r="H405" s="38">
        <v>100575.31</v>
      </c>
      <c r="I405" s="10" t="s">
        <v>2</v>
      </c>
      <c r="J405" s="33" t="s">
        <v>3378</v>
      </c>
      <c r="K405" s="81" t="s">
        <v>2</v>
      </c>
      <c r="L405" s="81" t="s">
        <v>2</v>
      </c>
      <c r="M405" s="81" t="s">
        <v>2</v>
      </c>
    </row>
    <row r="406" spans="1:13" ht="96" x14ac:dyDescent="0.25">
      <c r="A406" s="40" t="s">
        <v>732</v>
      </c>
      <c r="B406" s="13" t="s">
        <v>733</v>
      </c>
      <c r="C406" s="45">
        <v>544</v>
      </c>
      <c r="D406" s="13" t="s">
        <v>734</v>
      </c>
      <c r="E406" s="13" t="s">
        <v>2674</v>
      </c>
      <c r="F406" s="13" t="s">
        <v>2</v>
      </c>
      <c r="G406" s="38">
        <v>87063</v>
      </c>
      <c r="H406" s="38">
        <v>0</v>
      </c>
      <c r="I406" s="10" t="s">
        <v>2</v>
      </c>
      <c r="J406" s="33" t="s">
        <v>3378</v>
      </c>
      <c r="K406" s="81" t="s">
        <v>2</v>
      </c>
      <c r="L406" s="81" t="s">
        <v>2</v>
      </c>
      <c r="M406" s="81" t="s">
        <v>2</v>
      </c>
    </row>
    <row r="407" spans="1:13" ht="144" x14ac:dyDescent="0.25">
      <c r="A407" s="40" t="s">
        <v>735</v>
      </c>
      <c r="B407" s="13" t="s">
        <v>736</v>
      </c>
      <c r="C407" s="45">
        <v>482.5</v>
      </c>
      <c r="D407" s="13" t="s">
        <v>737</v>
      </c>
      <c r="E407" s="13" t="s">
        <v>2675</v>
      </c>
      <c r="F407" s="13" t="s">
        <v>2</v>
      </c>
      <c r="G407" s="38">
        <v>77220.39</v>
      </c>
      <c r="H407" s="38">
        <v>0</v>
      </c>
      <c r="I407" s="10" t="s">
        <v>2</v>
      </c>
      <c r="J407" s="33" t="s">
        <v>3378</v>
      </c>
      <c r="K407" s="81" t="s">
        <v>2</v>
      </c>
      <c r="L407" s="81" t="s">
        <v>2</v>
      </c>
      <c r="M407" s="81" t="s">
        <v>2</v>
      </c>
    </row>
    <row r="408" spans="1:13" ht="180" x14ac:dyDescent="0.25">
      <c r="A408" s="6" t="s">
        <v>738</v>
      </c>
      <c r="B408" s="13" t="s">
        <v>739</v>
      </c>
      <c r="C408" s="41">
        <v>590</v>
      </c>
      <c r="D408" s="13" t="s">
        <v>740</v>
      </c>
      <c r="E408" s="13" t="s">
        <v>741</v>
      </c>
      <c r="F408" s="13" t="s">
        <v>2</v>
      </c>
      <c r="G408" s="38">
        <v>143245.63</v>
      </c>
      <c r="H408" s="38">
        <v>0</v>
      </c>
      <c r="I408" s="10" t="s">
        <v>2</v>
      </c>
      <c r="J408" s="33" t="s">
        <v>3378</v>
      </c>
      <c r="K408" s="81" t="s">
        <v>2</v>
      </c>
      <c r="L408" s="81" t="s">
        <v>2</v>
      </c>
      <c r="M408" s="81" t="s">
        <v>2</v>
      </c>
    </row>
    <row r="409" spans="1:13" ht="60" x14ac:dyDescent="0.25">
      <c r="A409" s="6" t="s">
        <v>742</v>
      </c>
      <c r="B409" s="13" t="s">
        <v>743</v>
      </c>
      <c r="C409" s="41">
        <v>26</v>
      </c>
      <c r="D409" s="13" t="s">
        <v>744</v>
      </c>
      <c r="E409" s="13" t="s">
        <v>745</v>
      </c>
      <c r="F409" s="13" t="s">
        <v>2</v>
      </c>
      <c r="G409" s="38">
        <v>2198.29</v>
      </c>
      <c r="H409" s="38">
        <v>466.21</v>
      </c>
      <c r="I409" s="10" t="s">
        <v>2</v>
      </c>
      <c r="J409" s="33" t="s">
        <v>3378</v>
      </c>
      <c r="K409" s="81" t="s">
        <v>2</v>
      </c>
      <c r="L409" s="81" t="s">
        <v>2</v>
      </c>
      <c r="M409" s="81" t="s">
        <v>2</v>
      </c>
    </row>
    <row r="410" spans="1:13" ht="72" x14ac:dyDescent="0.25">
      <c r="A410" s="6" t="s">
        <v>2682</v>
      </c>
      <c r="B410" s="13" t="s">
        <v>746</v>
      </c>
      <c r="C410" s="41">
        <v>7000</v>
      </c>
      <c r="D410" s="13" t="s">
        <v>2</v>
      </c>
      <c r="E410" s="13" t="s">
        <v>2</v>
      </c>
      <c r="F410" s="13" t="s">
        <v>2</v>
      </c>
      <c r="G410" s="38">
        <v>5873349.5999999996</v>
      </c>
      <c r="H410" s="38">
        <v>0</v>
      </c>
      <c r="I410" s="10" t="s">
        <v>2</v>
      </c>
      <c r="J410" s="33" t="s">
        <v>3378</v>
      </c>
      <c r="K410" s="81" t="s">
        <v>2</v>
      </c>
      <c r="L410" s="81" t="s">
        <v>2</v>
      </c>
      <c r="M410" s="81" t="s">
        <v>2</v>
      </c>
    </row>
    <row r="411" spans="1:13" ht="60" x14ac:dyDescent="0.25">
      <c r="A411" s="6" t="s">
        <v>2683</v>
      </c>
      <c r="B411" s="13" t="s">
        <v>747</v>
      </c>
      <c r="C411" s="41">
        <v>117</v>
      </c>
      <c r="D411" s="13" t="s">
        <v>748</v>
      </c>
      <c r="E411" s="13" t="s">
        <v>749</v>
      </c>
      <c r="F411" s="13" t="s">
        <v>2</v>
      </c>
      <c r="G411" s="38">
        <v>9289.6</v>
      </c>
      <c r="H411" s="38">
        <v>0</v>
      </c>
      <c r="I411" s="10" t="s">
        <v>2</v>
      </c>
      <c r="J411" s="33" t="s">
        <v>3378</v>
      </c>
      <c r="K411" s="81" t="s">
        <v>2</v>
      </c>
      <c r="L411" s="81" t="s">
        <v>2</v>
      </c>
      <c r="M411" s="81" t="s">
        <v>2</v>
      </c>
    </row>
    <row r="412" spans="1:13" ht="84" x14ac:dyDescent="0.25">
      <c r="A412" s="6" t="s">
        <v>750</v>
      </c>
      <c r="B412" s="13" t="s">
        <v>751</v>
      </c>
      <c r="C412" s="41">
        <v>2150</v>
      </c>
      <c r="D412" s="13" t="s">
        <v>752</v>
      </c>
      <c r="E412" s="13" t="s">
        <v>753</v>
      </c>
      <c r="F412" s="13" t="s">
        <v>2</v>
      </c>
      <c r="G412" s="38">
        <v>1076583</v>
      </c>
      <c r="H412" s="38">
        <v>607056.48</v>
      </c>
      <c r="I412" s="10" t="s">
        <v>2</v>
      </c>
      <c r="J412" s="33" t="s">
        <v>3378</v>
      </c>
      <c r="K412" s="81" t="s">
        <v>2</v>
      </c>
      <c r="L412" s="81" t="s">
        <v>2</v>
      </c>
      <c r="M412" s="81" t="s">
        <v>2</v>
      </c>
    </row>
    <row r="413" spans="1:13" ht="60" x14ac:dyDescent="0.25">
      <c r="A413" s="6" t="s">
        <v>754</v>
      </c>
      <c r="B413" s="13" t="s">
        <v>755</v>
      </c>
      <c r="C413" s="41">
        <v>148</v>
      </c>
      <c r="D413" s="13" t="s">
        <v>756</v>
      </c>
      <c r="E413" s="13" t="s">
        <v>757</v>
      </c>
      <c r="F413" s="13" t="s">
        <v>2</v>
      </c>
      <c r="G413" s="38">
        <v>59221.2</v>
      </c>
      <c r="H413" s="38">
        <v>0</v>
      </c>
      <c r="I413" s="10" t="s">
        <v>2</v>
      </c>
      <c r="J413" s="33" t="s">
        <v>3378</v>
      </c>
      <c r="K413" s="81" t="s">
        <v>2</v>
      </c>
      <c r="L413" s="81" t="s">
        <v>2</v>
      </c>
      <c r="M413" s="81" t="s">
        <v>2</v>
      </c>
    </row>
    <row r="414" spans="1:13" ht="60" x14ac:dyDescent="0.25">
      <c r="A414" s="6" t="s">
        <v>758</v>
      </c>
      <c r="B414" s="13" t="s">
        <v>759</v>
      </c>
      <c r="C414" s="41">
        <v>1194</v>
      </c>
      <c r="D414" s="13" t="s">
        <v>760</v>
      </c>
      <c r="E414" s="13" t="s">
        <v>761</v>
      </c>
      <c r="F414" s="13" t="s">
        <v>2</v>
      </c>
      <c r="G414" s="38">
        <v>177189.83</v>
      </c>
      <c r="H414" s="38">
        <v>75890.55</v>
      </c>
      <c r="I414" s="10" t="s">
        <v>2</v>
      </c>
      <c r="J414" s="33" t="s">
        <v>3378</v>
      </c>
      <c r="K414" s="81" t="s">
        <v>2</v>
      </c>
      <c r="L414" s="81" t="s">
        <v>2</v>
      </c>
      <c r="M414" s="81" t="s">
        <v>2</v>
      </c>
    </row>
    <row r="415" spans="1:13" ht="72" x14ac:dyDescent="0.25">
      <c r="A415" s="6" t="s">
        <v>762</v>
      </c>
      <c r="B415" s="13" t="s">
        <v>763</v>
      </c>
      <c r="C415" s="41">
        <v>589</v>
      </c>
      <c r="D415" s="13" t="s">
        <v>764</v>
      </c>
      <c r="E415" s="13" t="s">
        <v>765</v>
      </c>
      <c r="F415" s="13" t="s">
        <v>2</v>
      </c>
      <c r="G415" s="22">
        <v>55810</v>
      </c>
      <c r="H415" s="38">
        <v>0</v>
      </c>
      <c r="I415" s="10" t="s">
        <v>2</v>
      </c>
      <c r="J415" s="33" t="s">
        <v>3378</v>
      </c>
      <c r="K415" s="81" t="s">
        <v>2</v>
      </c>
      <c r="L415" s="81" t="s">
        <v>2</v>
      </c>
      <c r="M415" s="81" t="s">
        <v>2</v>
      </c>
    </row>
    <row r="416" spans="1:13" ht="72" x14ac:dyDescent="0.25">
      <c r="A416" s="6" t="s">
        <v>766</v>
      </c>
      <c r="B416" s="13" t="s">
        <v>767</v>
      </c>
      <c r="C416" s="41">
        <v>177</v>
      </c>
      <c r="D416" s="13" t="s">
        <v>768</v>
      </c>
      <c r="E416" s="13" t="s">
        <v>769</v>
      </c>
      <c r="F416" s="13" t="s">
        <v>2</v>
      </c>
      <c r="G416" s="22">
        <v>16653</v>
      </c>
      <c r="H416" s="38">
        <v>0</v>
      </c>
      <c r="I416" s="10" t="s">
        <v>2</v>
      </c>
      <c r="J416" s="33" t="s">
        <v>3378</v>
      </c>
      <c r="K416" s="81" t="s">
        <v>2</v>
      </c>
      <c r="L416" s="81" t="s">
        <v>2</v>
      </c>
      <c r="M416" s="81" t="s">
        <v>2</v>
      </c>
    </row>
    <row r="417" spans="1:13" ht="72" x14ac:dyDescent="0.25">
      <c r="A417" s="6" t="s">
        <v>770</v>
      </c>
      <c r="B417" s="6" t="s">
        <v>771</v>
      </c>
      <c r="C417" s="41">
        <v>352</v>
      </c>
      <c r="D417" s="13" t="s">
        <v>772</v>
      </c>
      <c r="E417" s="13" t="s">
        <v>773</v>
      </c>
      <c r="F417" s="13" t="s">
        <v>2</v>
      </c>
      <c r="G417" s="22">
        <v>29255</v>
      </c>
      <c r="H417" s="38">
        <v>0</v>
      </c>
      <c r="I417" s="10" t="s">
        <v>2</v>
      </c>
      <c r="J417" s="33" t="s">
        <v>3378</v>
      </c>
      <c r="K417" s="81" t="s">
        <v>2</v>
      </c>
      <c r="L417" s="81" t="s">
        <v>2</v>
      </c>
      <c r="M417" s="81" t="s">
        <v>2</v>
      </c>
    </row>
    <row r="418" spans="1:13" ht="72" x14ac:dyDescent="0.25">
      <c r="A418" s="6" t="s">
        <v>774</v>
      </c>
      <c r="B418" s="6" t="s">
        <v>775</v>
      </c>
      <c r="C418" s="41">
        <v>1934</v>
      </c>
      <c r="D418" s="13" t="s">
        <v>776</v>
      </c>
      <c r="E418" s="13" t="s">
        <v>777</v>
      </c>
      <c r="F418" s="13" t="s">
        <v>2</v>
      </c>
      <c r="G418" s="38">
        <v>383184.85</v>
      </c>
      <c r="H418" s="38">
        <v>17882.45</v>
      </c>
      <c r="I418" s="10" t="s">
        <v>2</v>
      </c>
      <c r="J418" s="33" t="s">
        <v>3378</v>
      </c>
      <c r="K418" s="81" t="s">
        <v>2</v>
      </c>
      <c r="L418" s="81" t="s">
        <v>2</v>
      </c>
      <c r="M418" s="81" t="s">
        <v>2</v>
      </c>
    </row>
    <row r="419" spans="1:13" ht="60" x14ac:dyDescent="0.25">
      <c r="A419" s="6" t="s">
        <v>778</v>
      </c>
      <c r="B419" s="6" t="s">
        <v>779</v>
      </c>
      <c r="C419" s="41">
        <v>112</v>
      </c>
      <c r="D419" s="13" t="s">
        <v>780</v>
      </c>
      <c r="E419" s="13" t="s">
        <v>781</v>
      </c>
      <c r="F419" s="13" t="s">
        <v>2</v>
      </c>
      <c r="G419" s="22">
        <v>9812</v>
      </c>
      <c r="H419" s="38">
        <v>0</v>
      </c>
      <c r="I419" s="10" t="s">
        <v>2</v>
      </c>
      <c r="J419" s="33" t="s">
        <v>3378</v>
      </c>
      <c r="K419" s="81" t="s">
        <v>2</v>
      </c>
      <c r="L419" s="81" t="s">
        <v>2</v>
      </c>
      <c r="M419" s="81" t="s">
        <v>2</v>
      </c>
    </row>
    <row r="420" spans="1:13" ht="72" x14ac:dyDescent="0.25">
      <c r="A420" s="81" t="s">
        <v>3658</v>
      </c>
      <c r="B420" s="6" t="s">
        <v>782</v>
      </c>
      <c r="C420" s="41">
        <v>463</v>
      </c>
      <c r="D420" s="13" t="s">
        <v>783</v>
      </c>
      <c r="E420" s="13" t="s">
        <v>784</v>
      </c>
      <c r="F420" s="13" t="s">
        <v>2</v>
      </c>
      <c r="G420" s="22">
        <v>18003</v>
      </c>
      <c r="H420" s="38">
        <v>0</v>
      </c>
      <c r="I420" s="10" t="s">
        <v>2</v>
      </c>
      <c r="J420" s="33" t="s">
        <v>3378</v>
      </c>
      <c r="K420" s="81" t="s">
        <v>2</v>
      </c>
      <c r="L420" s="81" t="s">
        <v>2</v>
      </c>
      <c r="M420" s="81" t="s">
        <v>2</v>
      </c>
    </row>
    <row r="421" spans="1:13" ht="72" x14ac:dyDescent="0.25">
      <c r="A421" s="6" t="s">
        <v>785</v>
      </c>
      <c r="B421" s="6" t="s">
        <v>2676</v>
      </c>
      <c r="C421" s="41">
        <v>1178</v>
      </c>
      <c r="D421" s="13" t="s">
        <v>786</v>
      </c>
      <c r="E421" s="13" t="s">
        <v>787</v>
      </c>
      <c r="F421" s="13" t="s">
        <v>2</v>
      </c>
      <c r="G421" s="22">
        <v>74893</v>
      </c>
      <c r="H421" s="38">
        <v>0</v>
      </c>
      <c r="I421" s="10" t="s">
        <v>2</v>
      </c>
      <c r="J421" s="33" t="s">
        <v>3378</v>
      </c>
      <c r="K421" s="81" t="s">
        <v>2</v>
      </c>
      <c r="L421" s="81" t="s">
        <v>2</v>
      </c>
      <c r="M421" s="81" t="s">
        <v>2</v>
      </c>
    </row>
    <row r="422" spans="1:13" ht="60" x14ac:dyDescent="0.25">
      <c r="A422" s="6" t="s">
        <v>788</v>
      </c>
      <c r="B422" s="6" t="s">
        <v>2677</v>
      </c>
      <c r="C422" s="41">
        <v>269</v>
      </c>
      <c r="D422" s="13" t="s">
        <v>789</v>
      </c>
      <c r="E422" s="13" t="s">
        <v>790</v>
      </c>
      <c r="F422" s="13" t="s">
        <v>2</v>
      </c>
      <c r="G422" s="22">
        <v>21064.639999999999</v>
      </c>
      <c r="H422" s="38">
        <v>0</v>
      </c>
      <c r="I422" s="10" t="s">
        <v>2</v>
      </c>
      <c r="J422" s="33" t="s">
        <v>3378</v>
      </c>
      <c r="K422" s="81" t="s">
        <v>2</v>
      </c>
      <c r="L422" s="81" t="s">
        <v>2</v>
      </c>
      <c r="M422" s="81" t="s">
        <v>2</v>
      </c>
    </row>
    <row r="423" spans="1:13" ht="60" x14ac:dyDescent="0.25">
      <c r="A423" s="6" t="s">
        <v>791</v>
      </c>
      <c r="B423" s="6" t="s">
        <v>792</v>
      </c>
      <c r="C423" s="41">
        <v>753</v>
      </c>
      <c r="D423" s="13" t="s">
        <v>793</v>
      </c>
      <c r="E423" s="13" t="s">
        <v>794</v>
      </c>
      <c r="F423" s="13" t="s">
        <v>2</v>
      </c>
      <c r="G423" s="38">
        <v>463551.04</v>
      </c>
      <c r="H423" s="38">
        <v>84752.81</v>
      </c>
      <c r="I423" s="10" t="s">
        <v>2</v>
      </c>
      <c r="J423" s="33" t="s">
        <v>3378</v>
      </c>
      <c r="K423" s="81" t="s">
        <v>2</v>
      </c>
      <c r="L423" s="81" t="s">
        <v>2</v>
      </c>
      <c r="M423" s="81" t="s">
        <v>2</v>
      </c>
    </row>
    <row r="424" spans="1:13" ht="60" x14ac:dyDescent="0.25">
      <c r="A424" s="6" t="s">
        <v>795</v>
      </c>
      <c r="B424" s="6" t="s">
        <v>796</v>
      </c>
      <c r="C424" s="41">
        <v>101</v>
      </c>
      <c r="D424" s="13" t="s">
        <v>797</v>
      </c>
      <c r="E424" s="13" t="s">
        <v>798</v>
      </c>
      <c r="F424" s="13" t="s">
        <v>2</v>
      </c>
      <c r="G424" s="38">
        <v>163868.54</v>
      </c>
      <c r="H424" s="38">
        <v>0</v>
      </c>
      <c r="I424" s="10" t="s">
        <v>2</v>
      </c>
      <c r="J424" s="33" t="s">
        <v>3378</v>
      </c>
      <c r="K424" s="81" t="s">
        <v>2</v>
      </c>
      <c r="L424" s="81" t="s">
        <v>2</v>
      </c>
      <c r="M424" s="81" t="s">
        <v>2</v>
      </c>
    </row>
    <row r="425" spans="1:13" ht="72" x14ac:dyDescent="0.25">
      <c r="A425" s="6" t="s">
        <v>799</v>
      </c>
      <c r="B425" s="6" t="s">
        <v>796</v>
      </c>
      <c r="C425" s="41">
        <v>155</v>
      </c>
      <c r="D425" s="13" t="s">
        <v>800</v>
      </c>
      <c r="E425" s="13" t="s">
        <v>801</v>
      </c>
      <c r="F425" s="13" t="s">
        <v>802</v>
      </c>
      <c r="G425" s="38">
        <v>115547.76</v>
      </c>
      <c r="H425" s="38">
        <v>16851.75</v>
      </c>
      <c r="I425" s="10" t="s">
        <v>2</v>
      </c>
      <c r="J425" s="33" t="s">
        <v>3378</v>
      </c>
      <c r="K425" s="81" t="s">
        <v>2</v>
      </c>
      <c r="L425" s="81" t="s">
        <v>2</v>
      </c>
      <c r="M425" s="81" t="s">
        <v>2</v>
      </c>
    </row>
    <row r="426" spans="1:13" ht="60" x14ac:dyDescent="0.25">
      <c r="A426" s="6" t="s">
        <v>803</v>
      </c>
      <c r="B426" s="6" t="s">
        <v>796</v>
      </c>
      <c r="C426" s="41">
        <v>274</v>
      </c>
      <c r="D426" s="13" t="s">
        <v>804</v>
      </c>
      <c r="E426" s="13" t="s">
        <v>805</v>
      </c>
      <c r="F426" s="13" t="s">
        <v>2</v>
      </c>
      <c r="G426" s="38">
        <v>27478.639999999999</v>
      </c>
      <c r="H426" s="38">
        <v>0</v>
      </c>
      <c r="I426" s="10" t="s">
        <v>2</v>
      </c>
      <c r="J426" s="33" t="s">
        <v>3378</v>
      </c>
      <c r="K426" s="81" t="s">
        <v>2</v>
      </c>
      <c r="L426" s="81" t="s">
        <v>2</v>
      </c>
      <c r="M426" s="81" t="s">
        <v>2</v>
      </c>
    </row>
    <row r="427" spans="1:13" ht="84" x14ac:dyDescent="0.25">
      <c r="A427" s="6" t="s">
        <v>806</v>
      </c>
      <c r="B427" s="81" t="s">
        <v>3659</v>
      </c>
      <c r="C427" s="41">
        <v>165</v>
      </c>
      <c r="D427" s="13" t="s">
        <v>807</v>
      </c>
      <c r="E427" s="13" t="s">
        <v>808</v>
      </c>
      <c r="F427" s="13" t="s">
        <v>2</v>
      </c>
      <c r="G427" s="38">
        <v>27478.639999999999</v>
      </c>
      <c r="H427" s="38">
        <v>8700.26</v>
      </c>
      <c r="I427" s="10" t="s">
        <v>2</v>
      </c>
      <c r="J427" s="33" t="s">
        <v>3378</v>
      </c>
      <c r="K427" s="81" t="s">
        <v>2</v>
      </c>
      <c r="L427" s="81" t="s">
        <v>2</v>
      </c>
      <c r="M427" s="81" t="s">
        <v>2</v>
      </c>
    </row>
    <row r="428" spans="1:13" ht="60" x14ac:dyDescent="0.25">
      <c r="A428" s="6" t="s">
        <v>809</v>
      </c>
      <c r="B428" s="6" t="s">
        <v>810</v>
      </c>
      <c r="C428" s="41">
        <v>74</v>
      </c>
      <c r="D428" s="13" t="s">
        <v>811</v>
      </c>
      <c r="E428" s="13" t="s">
        <v>812</v>
      </c>
      <c r="F428" s="13" t="s">
        <v>2</v>
      </c>
      <c r="G428" s="38">
        <v>133147.97</v>
      </c>
      <c r="H428" s="38">
        <v>72110.77</v>
      </c>
      <c r="I428" s="10" t="s">
        <v>2</v>
      </c>
      <c r="J428" s="33" t="s">
        <v>3378</v>
      </c>
      <c r="K428" s="81" t="s">
        <v>2</v>
      </c>
      <c r="L428" s="81" t="s">
        <v>2</v>
      </c>
      <c r="M428" s="81" t="s">
        <v>2</v>
      </c>
    </row>
    <row r="429" spans="1:13" ht="72" x14ac:dyDescent="0.25">
      <c r="A429" s="6" t="s">
        <v>813</v>
      </c>
      <c r="B429" s="6" t="s">
        <v>814</v>
      </c>
      <c r="C429" s="41">
        <v>596</v>
      </c>
      <c r="D429" s="13" t="s">
        <v>815</v>
      </c>
      <c r="E429" s="13" t="s">
        <v>816</v>
      </c>
      <c r="F429" s="13" t="s">
        <v>2</v>
      </c>
      <c r="G429" s="38">
        <v>175846.69</v>
      </c>
      <c r="H429" s="38">
        <v>53848.99</v>
      </c>
      <c r="I429" s="10" t="s">
        <v>2</v>
      </c>
      <c r="J429" s="33" t="s">
        <v>3378</v>
      </c>
      <c r="K429" s="81" t="s">
        <v>2</v>
      </c>
      <c r="L429" s="81" t="s">
        <v>2</v>
      </c>
      <c r="M429" s="81" t="s">
        <v>2</v>
      </c>
    </row>
    <row r="430" spans="1:13" ht="60" x14ac:dyDescent="0.25">
      <c r="A430" s="6" t="s">
        <v>817</v>
      </c>
      <c r="B430" s="6" t="s">
        <v>818</v>
      </c>
      <c r="C430" s="41">
        <v>868</v>
      </c>
      <c r="D430" s="13" t="s">
        <v>819</v>
      </c>
      <c r="E430" s="13" t="s">
        <v>820</v>
      </c>
      <c r="F430" s="13" t="s">
        <v>2</v>
      </c>
      <c r="G430" s="38">
        <v>133238.78</v>
      </c>
      <c r="H430" s="38">
        <v>23450.35</v>
      </c>
      <c r="I430" s="10" t="s">
        <v>2</v>
      </c>
      <c r="J430" s="33" t="s">
        <v>3378</v>
      </c>
      <c r="K430" s="81" t="s">
        <v>2</v>
      </c>
      <c r="L430" s="81" t="s">
        <v>2</v>
      </c>
      <c r="M430" s="81" t="s">
        <v>2</v>
      </c>
    </row>
    <row r="431" spans="1:13" ht="60" x14ac:dyDescent="0.25">
      <c r="A431" s="6" t="s">
        <v>821</v>
      </c>
      <c r="B431" s="6" t="s">
        <v>822</v>
      </c>
      <c r="C431" s="41">
        <v>588</v>
      </c>
      <c r="D431" s="13" t="s">
        <v>823</v>
      </c>
      <c r="E431" s="13" t="s">
        <v>824</v>
      </c>
      <c r="F431" s="13" t="s">
        <v>2</v>
      </c>
      <c r="G431" s="38">
        <v>77243.02</v>
      </c>
      <c r="H431" s="38">
        <v>16039.44</v>
      </c>
      <c r="I431" s="10" t="s">
        <v>2</v>
      </c>
      <c r="J431" s="33" t="s">
        <v>3378</v>
      </c>
      <c r="K431" s="81" t="s">
        <v>2</v>
      </c>
      <c r="L431" s="81" t="s">
        <v>2</v>
      </c>
      <c r="M431" s="81" t="s">
        <v>2</v>
      </c>
    </row>
    <row r="432" spans="1:13" ht="60" x14ac:dyDescent="0.25">
      <c r="A432" s="6" t="s">
        <v>825</v>
      </c>
      <c r="B432" s="6" t="s">
        <v>826</v>
      </c>
      <c r="C432" s="41">
        <v>160</v>
      </c>
      <c r="D432" s="13" t="s">
        <v>827</v>
      </c>
      <c r="E432" s="13" t="s">
        <v>828</v>
      </c>
      <c r="F432" s="13" t="s">
        <v>2</v>
      </c>
      <c r="G432" s="38">
        <v>21961</v>
      </c>
      <c r="H432" s="38">
        <v>3221.78</v>
      </c>
      <c r="I432" s="10" t="s">
        <v>2</v>
      </c>
      <c r="J432" s="33" t="s">
        <v>3378</v>
      </c>
      <c r="K432" s="81" t="s">
        <v>2</v>
      </c>
      <c r="L432" s="81" t="s">
        <v>2</v>
      </c>
      <c r="M432" s="81" t="s">
        <v>2</v>
      </c>
    </row>
    <row r="433" spans="1:13" ht="60" x14ac:dyDescent="0.25">
      <c r="A433" s="6" t="s">
        <v>829</v>
      </c>
      <c r="B433" s="6" t="s">
        <v>830</v>
      </c>
      <c r="C433" s="41">
        <v>121</v>
      </c>
      <c r="D433" s="13" t="s">
        <v>831</v>
      </c>
      <c r="E433" s="13" t="s">
        <v>832</v>
      </c>
      <c r="F433" s="13" t="s">
        <v>2</v>
      </c>
      <c r="G433" s="38">
        <v>41199.379999999997</v>
      </c>
      <c r="H433" s="38">
        <v>8326.24</v>
      </c>
      <c r="I433" s="10" t="s">
        <v>2</v>
      </c>
      <c r="J433" s="33" t="s">
        <v>3378</v>
      </c>
      <c r="K433" s="81" t="s">
        <v>2</v>
      </c>
      <c r="L433" s="81" t="s">
        <v>2</v>
      </c>
      <c r="M433" s="81" t="s">
        <v>2</v>
      </c>
    </row>
    <row r="434" spans="1:13" ht="60" x14ac:dyDescent="0.25">
      <c r="A434" s="6" t="s">
        <v>833</v>
      </c>
      <c r="B434" s="6" t="s">
        <v>834</v>
      </c>
      <c r="C434" s="41">
        <v>161</v>
      </c>
      <c r="D434" s="13" t="s">
        <v>835</v>
      </c>
      <c r="E434" s="13" t="s">
        <v>836</v>
      </c>
      <c r="F434" s="13" t="s">
        <v>2</v>
      </c>
      <c r="G434" s="38">
        <v>43337.42</v>
      </c>
      <c r="H434" s="38">
        <v>11260.8</v>
      </c>
      <c r="I434" s="10" t="s">
        <v>2</v>
      </c>
      <c r="J434" s="33" t="s">
        <v>3378</v>
      </c>
      <c r="K434" s="81" t="s">
        <v>2</v>
      </c>
      <c r="L434" s="81" t="s">
        <v>2</v>
      </c>
      <c r="M434" s="81" t="s">
        <v>2</v>
      </c>
    </row>
    <row r="435" spans="1:13" ht="60" x14ac:dyDescent="0.25">
      <c r="A435" s="6" t="s">
        <v>837</v>
      </c>
      <c r="B435" s="6" t="s">
        <v>838</v>
      </c>
      <c r="C435" s="41">
        <v>1055</v>
      </c>
      <c r="D435" s="13" t="s">
        <v>839</v>
      </c>
      <c r="E435" s="13" t="s">
        <v>840</v>
      </c>
      <c r="F435" s="13" t="s">
        <v>2</v>
      </c>
      <c r="G435" s="38">
        <v>623506.5</v>
      </c>
      <c r="H435" s="38">
        <v>167152.32999999999</v>
      </c>
      <c r="I435" s="10" t="s">
        <v>2</v>
      </c>
      <c r="J435" s="33" t="s">
        <v>3378</v>
      </c>
      <c r="K435" s="81" t="s">
        <v>2</v>
      </c>
      <c r="L435" s="81" t="s">
        <v>2</v>
      </c>
      <c r="M435" s="81" t="s">
        <v>2</v>
      </c>
    </row>
    <row r="436" spans="1:13" ht="60" x14ac:dyDescent="0.25">
      <c r="A436" s="6" t="s">
        <v>841</v>
      </c>
      <c r="B436" s="6" t="s">
        <v>842</v>
      </c>
      <c r="C436" s="41">
        <v>172</v>
      </c>
      <c r="D436" s="13" t="s">
        <v>843</v>
      </c>
      <c r="E436" s="13" t="s">
        <v>844</v>
      </c>
      <c r="F436" s="13" t="s">
        <v>2</v>
      </c>
      <c r="G436" s="38">
        <v>62332</v>
      </c>
      <c r="H436" s="38">
        <v>36150.03</v>
      </c>
      <c r="I436" s="10" t="s">
        <v>2</v>
      </c>
      <c r="J436" s="33" t="s">
        <v>3378</v>
      </c>
      <c r="K436" s="81" t="s">
        <v>2</v>
      </c>
      <c r="L436" s="81" t="s">
        <v>2</v>
      </c>
      <c r="M436" s="81" t="s">
        <v>2</v>
      </c>
    </row>
    <row r="437" spans="1:13" ht="60" x14ac:dyDescent="0.25">
      <c r="A437" s="6" t="s">
        <v>845</v>
      </c>
      <c r="B437" s="6" t="s">
        <v>846</v>
      </c>
      <c r="C437" s="41">
        <v>310</v>
      </c>
      <c r="D437" s="13" t="s">
        <v>847</v>
      </c>
      <c r="E437" s="13" t="s">
        <v>848</v>
      </c>
      <c r="F437" s="13" t="s">
        <v>2</v>
      </c>
      <c r="G437" s="38">
        <v>825698</v>
      </c>
      <c r="H437" s="38">
        <v>0</v>
      </c>
      <c r="I437" s="10" t="s">
        <v>2</v>
      </c>
      <c r="J437" s="33" t="s">
        <v>3378</v>
      </c>
      <c r="K437" s="81" t="s">
        <v>2</v>
      </c>
      <c r="L437" s="81" t="s">
        <v>2</v>
      </c>
      <c r="M437" s="81" t="s">
        <v>2</v>
      </c>
    </row>
    <row r="438" spans="1:13" ht="60" x14ac:dyDescent="0.25">
      <c r="A438" s="6" t="s">
        <v>849</v>
      </c>
      <c r="B438" s="6" t="s">
        <v>850</v>
      </c>
      <c r="C438" s="41">
        <v>1214</v>
      </c>
      <c r="D438" s="13" t="s">
        <v>851</v>
      </c>
      <c r="E438" s="13" t="s">
        <v>852</v>
      </c>
      <c r="F438" s="13" t="s">
        <v>2</v>
      </c>
      <c r="G438" s="38">
        <v>208509.6</v>
      </c>
      <c r="H438" s="38">
        <v>0</v>
      </c>
      <c r="I438" s="10" t="s">
        <v>2</v>
      </c>
      <c r="J438" s="33" t="s">
        <v>3378</v>
      </c>
      <c r="K438" s="81" t="s">
        <v>2</v>
      </c>
      <c r="L438" s="81" t="s">
        <v>2</v>
      </c>
      <c r="M438" s="81" t="s">
        <v>2</v>
      </c>
    </row>
    <row r="439" spans="1:13" ht="72" x14ac:dyDescent="0.25">
      <c r="A439" s="6" t="s">
        <v>853</v>
      </c>
      <c r="B439" s="6" t="s">
        <v>854</v>
      </c>
      <c r="C439" s="41">
        <v>172</v>
      </c>
      <c r="D439" s="13" t="s">
        <v>855</v>
      </c>
      <c r="E439" s="13" t="s">
        <v>856</v>
      </c>
      <c r="F439" s="13" t="s">
        <v>2</v>
      </c>
      <c r="G439" s="38">
        <v>118415.81</v>
      </c>
      <c r="H439" s="38">
        <v>61510.92</v>
      </c>
      <c r="I439" s="10" t="s">
        <v>2</v>
      </c>
      <c r="J439" s="33" t="s">
        <v>3378</v>
      </c>
      <c r="K439" s="81" t="s">
        <v>2</v>
      </c>
      <c r="L439" s="81" t="s">
        <v>2</v>
      </c>
      <c r="M439" s="81" t="s">
        <v>2</v>
      </c>
    </row>
    <row r="440" spans="1:13" ht="60" x14ac:dyDescent="0.25">
      <c r="A440" s="6" t="s">
        <v>857</v>
      </c>
      <c r="B440" s="6" t="s">
        <v>858</v>
      </c>
      <c r="C440" s="41">
        <v>8353</v>
      </c>
      <c r="D440" s="13" t="s">
        <v>859</v>
      </c>
      <c r="E440" s="13" t="s">
        <v>2681</v>
      </c>
      <c r="F440" s="13" t="s">
        <v>2</v>
      </c>
      <c r="G440" s="38">
        <v>16058635</v>
      </c>
      <c r="H440" s="38">
        <v>10245263.470000001</v>
      </c>
      <c r="I440" s="10" t="s">
        <v>2</v>
      </c>
      <c r="J440" s="33" t="s">
        <v>3378</v>
      </c>
      <c r="K440" s="81" t="s">
        <v>2</v>
      </c>
      <c r="L440" s="81" t="s">
        <v>2</v>
      </c>
      <c r="M440" s="81" t="s">
        <v>2</v>
      </c>
    </row>
    <row r="441" spans="1:13" ht="132" x14ac:dyDescent="0.25">
      <c r="A441" s="6" t="s">
        <v>860</v>
      </c>
      <c r="B441" s="6" t="s">
        <v>861</v>
      </c>
      <c r="C441" s="41">
        <v>265</v>
      </c>
      <c r="D441" s="13" t="s">
        <v>862</v>
      </c>
      <c r="E441" s="13" t="s">
        <v>863</v>
      </c>
      <c r="F441" s="13" t="s">
        <v>2</v>
      </c>
      <c r="G441" s="38">
        <v>153408</v>
      </c>
      <c r="H441" s="38">
        <v>54497.08</v>
      </c>
      <c r="I441" s="10" t="s">
        <v>2</v>
      </c>
      <c r="J441" s="33" t="s">
        <v>3378</v>
      </c>
      <c r="K441" s="81" t="s">
        <v>2</v>
      </c>
      <c r="L441" s="81" t="s">
        <v>2</v>
      </c>
      <c r="M441" s="81" t="s">
        <v>2</v>
      </c>
    </row>
    <row r="442" spans="1:13" ht="96" x14ac:dyDescent="0.25">
      <c r="A442" s="6" t="s">
        <v>864</v>
      </c>
      <c r="B442" s="6" t="s">
        <v>865</v>
      </c>
      <c r="C442" s="41">
        <v>79</v>
      </c>
      <c r="D442" s="13" t="s">
        <v>866</v>
      </c>
      <c r="E442" s="13" t="s">
        <v>867</v>
      </c>
      <c r="F442" s="13" t="s">
        <v>2</v>
      </c>
      <c r="G442" s="38">
        <v>23798</v>
      </c>
      <c r="H442" s="38">
        <v>0</v>
      </c>
      <c r="I442" s="10" t="s">
        <v>2</v>
      </c>
      <c r="J442" s="33" t="s">
        <v>3378</v>
      </c>
      <c r="K442" s="81" t="s">
        <v>2</v>
      </c>
      <c r="L442" s="81" t="s">
        <v>2</v>
      </c>
      <c r="M442" s="81" t="s">
        <v>2</v>
      </c>
    </row>
    <row r="443" spans="1:13" ht="60" x14ac:dyDescent="0.25">
      <c r="A443" s="6" t="s">
        <v>868</v>
      </c>
      <c r="B443" s="6" t="s">
        <v>869</v>
      </c>
      <c r="C443" s="41">
        <v>145</v>
      </c>
      <c r="D443" s="13" t="s">
        <v>870</v>
      </c>
      <c r="E443" s="13" t="s">
        <v>871</v>
      </c>
      <c r="F443" s="13" t="s">
        <v>2</v>
      </c>
      <c r="G443" s="38">
        <v>93220.34</v>
      </c>
      <c r="H443" s="38">
        <v>53973.72</v>
      </c>
      <c r="I443" s="10" t="s">
        <v>2</v>
      </c>
      <c r="J443" s="33" t="s">
        <v>3378</v>
      </c>
      <c r="K443" s="81" t="s">
        <v>2</v>
      </c>
      <c r="L443" s="81" t="s">
        <v>2</v>
      </c>
      <c r="M443" s="81" t="s">
        <v>2</v>
      </c>
    </row>
    <row r="444" spans="1:13" ht="84" x14ac:dyDescent="0.25">
      <c r="A444" s="6" t="s">
        <v>872</v>
      </c>
      <c r="B444" s="6" t="s">
        <v>873</v>
      </c>
      <c r="C444" s="41">
        <v>107</v>
      </c>
      <c r="D444" s="13" t="s">
        <v>874</v>
      </c>
      <c r="E444" s="13" t="s">
        <v>871</v>
      </c>
      <c r="F444" s="13" t="s">
        <v>2</v>
      </c>
      <c r="G444" s="38">
        <v>7191.82</v>
      </c>
      <c r="H444" s="38">
        <v>0</v>
      </c>
      <c r="I444" s="10" t="s">
        <v>2</v>
      </c>
      <c r="J444" s="33" t="s">
        <v>3378</v>
      </c>
      <c r="K444" s="81" t="s">
        <v>2</v>
      </c>
      <c r="L444" s="81" t="s">
        <v>2</v>
      </c>
      <c r="M444" s="81" t="s">
        <v>2</v>
      </c>
    </row>
    <row r="445" spans="1:13" ht="60" x14ac:dyDescent="0.25">
      <c r="A445" s="6" t="s">
        <v>875</v>
      </c>
      <c r="B445" s="6" t="s">
        <v>876</v>
      </c>
      <c r="C445" s="41">
        <v>112</v>
      </c>
      <c r="D445" s="13" t="s">
        <v>877</v>
      </c>
      <c r="E445" s="13" t="s">
        <v>878</v>
      </c>
      <c r="F445" s="13" t="s">
        <v>2</v>
      </c>
      <c r="G445" s="38">
        <v>7397.49</v>
      </c>
      <c r="H445" s="38">
        <v>2111.77</v>
      </c>
      <c r="I445" s="10" t="s">
        <v>2</v>
      </c>
      <c r="J445" s="33" t="s">
        <v>3378</v>
      </c>
      <c r="K445" s="81" t="s">
        <v>2</v>
      </c>
      <c r="L445" s="81" t="s">
        <v>2</v>
      </c>
      <c r="M445" s="81" t="s">
        <v>2</v>
      </c>
    </row>
    <row r="446" spans="1:13" ht="60" x14ac:dyDescent="0.25">
      <c r="A446" s="6" t="s">
        <v>879</v>
      </c>
      <c r="B446" s="6" t="s">
        <v>880</v>
      </c>
      <c r="C446" s="41">
        <v>94</v>
      </c>
      <c r="D446" s="13" t="s">
        <v>881</v>
      </c>
      <c r="E446" s="13" t="s">
        <v>882</v>
      </c>
      <c r="F446" s="13" t="s">
        <v>2</v>
      </c>
      <c r="G446" s="38">
        <v>3646.17</v>
      </c>
      <c r="H446" s="38">
        <v>1047.24</v>
      </c>
      <c r="I446" s="10" t="s">
        <v>2</v>
      </c>
      <c r="J446" s="33" t="s">
        <v>3378</v>
      </c>
      <c r="K446" s="81" t="s">
        <v>2</v>
      </c>
      <c r="L446" s="81" t="s">
        <v>2</v>
      </c>
      <c r="M446" s="81" t="s">
        <v>2</v>
      </c>
    </row>
    <row r="447" spans="1:13" ht="60" x14ac:dyDescent="0.25">
      <c r="A447" s="6" t="s">
        <v>883</v>
      </c>
      <c r="B447" s="6" t="s">
        <v>884</v>
      </c>
      <c r="C447" s="13" t="s">
        <v>2</v>
      </c>
      <c r="D447" s="13" t="s">
        <v>2</v>
      </c>
      <c r="E447" s="13" t="s">
        <v>2</v>
      </c>
      <c r="F447" s="13" t="s">
        <v>2</v>
      </c>
      <c r="G447" s="38">
        <v>40744.19</v>
      </c>
      <c r="H447" s="38">
        <v>0</v>
      </c>
      <c r="I447" s="10" t="s">
        <v>2</v>
      </c>
      <c r="J447" s="33" t="s">
        <v>3378</v>
      </c>
      <c r="K447" s="81" t="s">
        <v>2</v>
      </c>
      <c r="L447" s="81" t="s">
        <v>2</v>
      </c>
      <c r="M447" s="81" t="s">
        <v>2</v>
      </c>
    </row>
    <row r="448" spans="1:13" ht="60" x14ac:dyDescent="0.25">
      <c r="A448" s="6" t="s">
        <v>2680</v>
      </c>
      <c r="B448" s="6" t="s">
        <v>884</v>
      </c>
      <c r="C448" s="13" t="s">
        <v>2</v>
      </c>
      <c r="D448" s="13" t="s">
        <v>2</v>
      </c>
      <c r="E448" s="13" t="s">
        <v>2</v>
      </c>
      <c r="F448" s="13" t="s">
        <v>2</v>
      </c>
      <c r="G448" s="38">
        <v>22513.53</v>
      </c>
      <c r="H448" s="38">
        <v>0</v>
      </c>
      <c r="I448" s="10" t="s">
        <v>2</v>
      </c>
      <c r="J448" s="33" t="s">
        <v>3378</v>
      </c>
      <c r="K448" s="81" t="s">
        <v>2</v>
      </c>
      <c r="L448" s="81" t="s">
        <v>2</v>
      </c>
      <c r="M448" s="81" t="s">
        <v>2</v>
      </c>
    </row>
    <row r="449" spans="1:13" ht="60" x14ac:dyDescent="0.25">
      <c r="A449" s="6" t="s">
        <v>2678</v>
      </c>
      <c r="B449" s="6" t="s">
        <v>884</v>
      </c>
      <c r="C449" s="13" t="s">
        <v>2</v>
      </c>
      <c r="D449" s="13" t="s">
        <v>2</v>
      </c>
      <c r="E449" s="13" t="s">
        <v>2</v>
      </c>
      <c r="F449" s="13" t="s">
        <v>2</v>
      </c>
      <c r="G449" s="38">
        <v>28473.55</v>
      </c>
      <c r="H449" s="38">
        <v>0</v>
      </c>
      <c r="I449" s="10" t="s">
        <v>2</v>
      </c>
      <c r="J449" s="33" t="s">
        <v>3378</v>
      </c>
      <c r="K449" s="81" t="s">
        <v>2</v>
      </c>
      <c r="L449" s="81" t="s">
        <v>2</v>
      </c>
      <c r="M449" s="81" t="s">
        <v>2</v>
      </c>
    </row>
    <row r="450" spans="1:13" ht="60" x14ac:dyDescent="0.25">
      <c r="A450" s="6" t="s">
        <v>2679</v>
      </c>
      <c r="B450" s="6" t="s">
        <v>884</v>
      </c>
      <c r="C450" s="13" t="s">
        <v>2</v>
      </c>
      <c r="D450" s="13" t="s">
        <v>2</v>
      </c>
      <c r="E450" s="13" t="s">
        <v>2</v>
      </c>
      <c r="F450" s="13" t="s">
        <v>2</v>
      </c>
      <c r="G450" s="38">
        <v>12554.89</v>
      </c>
      <c r="H450" s="38">
        <v>0</v>
      </c>
      <c r="I450" s="10" t="s">
        <v>2</v>
      </c>
      <c r="J450" s="33" t="s">
        <v>3378</v>
      </c>
      <c r="K450" s="81" t="s">
        <v>2</v>
      </c>
      <c r="L450" s="81" t="s">
        <v>2</v>
      </c>
      <c r="M450" s="81" t="s">
        <v>2</v>
      </c>
    </row>
    <row r="451" spans="1:13" x14ac:dyDescent="0.25">
      <c r="A451" s="27" t="s">
        <v>2379</v>
      </c>
      <c r="B451" s="6"/>
      <c r="C451" s="13"/>
      <c r="D451" s="13"/>
      <c r="E451" s="13"/>
      <c r="F451" s="13"/>
      <c r="G451" s="38">
        <f>SUM(G190:G450)</f>
        <v>73030947.040000021</v>
      </c>
      <c r="H451" s="38">
        <f>SUM(H190:H450)</f>
        <v>20536310.179999996</v>
      </c>
      <c r="I451" s="10"/>
      <c r="J451" s="33"/>
      <c r="K451" s="17"/>
      <c r="L451" s="13"/>
      <c r="M451" s="17"/>
    </row>
    <row r="452" spans="1:13" x14ac:dyDescent="0.25">
      <c r="A452" s="14" t="s">
        <v>2383</v>
      </c>
      <c r="B452" s="6"/>
      <c r="C452" s="13"/>
      <c r="D452" s="13"/>
      <c r="E452" s="13"/>
      <c r="F452" s="13"/>
      <c r="G452" s="69">
        <f>G114+G121+G188+G451</f>
        <v>102561799.43000001</v>
      </c>
      <c r="H452" s="69">
        <f>H114+H121+H188+H451</f>
        <v>27486344.229999997</v>
      </c>
      <c r="I452" s="20"/>
      <c r="J452" s="33"/>
      <c r="K452" s="17"/>
      <c r="L452" s="13"/>
      <c r="M452" s="17"/>
    </row>
    <row r="453" spans="1:13" x14ac:dyDescent="0.25">
      <c r="A453" s="243" t="s">
        <v>2388</v>
      </c>
      <c r="B453" s="243"/>
      <c r="C453" s="243"/>
      <c r="D453" s="243"/>
      <c r="E453" s="243"/>
      <c r="F453" s="243"/>
      <c r="G453" s="243"/>
      <c r="H453" s="243"/>
      <c r="I453" s="243"/>
      <c r="J453" s="243"/>
      <c r="K453" s="243"/>
      <c r="L453" s="243"/>
      <c r="M453" s="243"/>
    </row>
    <row r="454" spans="1:13" x14ac:dyDescent="0.25">
      <c r="A454" s="255" t="s">
        <v>3612</v>
      </c>
      <c r="B454" s="255"/>
      <c r="C454" s="255"/>
      <c r="D454" s="255"/>
      <c r="E454" s="255"/>
      <c r="F454" s="255"/>
      <c r="G454" s="255"/>
      <c r="H454" s="255"/>
      <c r="I454" s="255"/>
      <c r="J454" s="255"/>
      <c r="K454" s="255"/>
      <c r="L454" s="255"/>
      <c r="M454" s="255"/>
    </row>
    <row r="455" spans="1:13" ht="168" x14ac:dyDescent="0.25">
      <c r="A455" s="6" t="s">
        <v>885</v>
      </c>
      <c r="B455" s="79" t="s">
        <v>3383</v>
      </c>
      <c r="C455" s="19">
        <v>226.2</v>
      </c>
      <c r="D455" s="13" t="s">
        <v>3380</v>
      </c>
      <c r="E455" s="79" t="s">
        <v>3381</v>
      </c>
      <c r="F455" s="13" t="s">
        <v>2</v>
      </c>
      <c r="G455" s="22">
        <v>977909.81</v>
      </c>
      <c r="H455" s="22">
        <v>483909.81</v>
      </c>
      <c r="I455" s="10" t="s">
        <v>2</v>
      </c>
      <c r="J455" s="11" t="s">
        <v>3382</v>
      </c>
      <c r="K455" s="81" t="s">
        <v>2</v>
      </c>
      <c r="L455" s="13" t="s">
        <v>3483</v>
      </c>
      <c r="M455" s="81" t="s">
        <v>2</v>
      </c>
    </row>
    <row r="456" spans="1:13" ht="60" x14ac:dyDescent="0.25">
      <c r="A456" s="6" t="s">
        <v>886</v>
      </c>
      <c r="B456" s="79" t="s">
        <v>3384</v>
      </c>
      <c r="C456" s="8">
        <v>155.5</v>
      </c>
      <c r="D456" s="13" t="s">
        <v>3385</v>
      </c>
      <c r="E456" s="79" t="s">
        <v>3386</v>
      </c>
      <c r="F456" s="13" t="s">
        <v>2</v>
      </c>
      <c r="G456" s="22">
        <v>453650</v>
      </c>
      <c r="H456" s="22">
        <v>68730</v>
      </c>
      <c r="I456" s="10" t="s">
        <v>2</v>
      </c>
      <c r="J456" s="11" t="s">
        <v>3382</v>
      </c>
      <c r="K456" s="81" t="s">
        <v>2</v>
      </c>
      <c r="L456" s="79" t="s">
        <v>3394</v>
      </c>
      <c r="M456" s="81" t="s">
        <v>2</v>
      </c>
    </row>
    <row r="457" spans="1:13" ht="60" x14ac:dyDescent="0.25">
      <c r="A457" s="6" t="s">
        <v>885</v>
      </c>
      <c r="B457" s="6" t="s">
        <v>887</v>
      </c>
      <c r="C457" s="19">
        <v>337.2</v>
      </c>
      <c r="D457" s="13" t="s">
        <v>3392</v>
      </c>
      <c r="E457" s="79" t="s">
        <v>3393</v>
      </c>
      <c r="F457" s="13" t="s">
        <v>2</v>
      </c>
      <c r="G457" s="22">
        <v>58520.5</v>
      </c>
      <c r="H457" s="22">
        <v>53604.7</v>
      </c>
      <c r="I457" s="10" t="s">
        <v>2</v>
      </c>
      <c r="J457" s="11" t="s">
        <v>3391</v>
      </c>
      <c r="K457" s="81" t="s">
        <v>2</v>
      </c>
      <c r="L457" s="81" t="s">
        <v>3484</v>
      </c>
      <c r="M457" s="81" t="s">
        <v>2</v>
      </c>
    </row>
    <row r="458" spans="1:13" ht="60" x14ac:dyDescent="0.25">
      <c r="A458" s="6" t="s">
        <v>888</v>
      </c>
      <c r="B458" s="79" t="s">
        <v>3395</v>
      </c>
      <c r="C458" s="8">
        <v>84.2</v>
      </c>
      <c r="D458" s="13" t="s">
        <v>3396</v>
      </c>
      <c r="E458" s="79" t="s">
        <v>3397</v>
      </c>
      <c r="F458" s="13" t="s">
        <v>2</v>
      </c>
      <c r="G458" s="22">
        <v>756.04</v>
      </c>
      <c r="H458" s="22">
        <v>0</v>
      </c>
      <c r="I458" s="10" t="s">
        <v>2</v>
      </c>
      <c r="J458" s="11" t="s">
        <v>3417</v>
      </c>
      <c r="K458" s="81" t="s">
        <v>2</v>
      </c>
      <c r="L458" s="81" t="s">
        <v>3452</v>
      </c>
      <c r="M458" s="81" t="s">
        <v>2</v>
      </c>
    </row>
    <row r="459" spans="1:13" ht="84" x14ac:dyDescent="0.25">
      <c r="A459" s="6" t="s">
        <v>885</v>
      </c>
      <c r="B459" s="83" t="s">
        <v>3453</v>
      </c>
      <c r="C459" s="8">
        <v>257.39999999999998</v>
      </c>
      <c r="D459" s="13" t="s">
        <v>2404</v>
      </c>
      <c r="E459" s="81" t="s">
        <v>3455</v>
      </c>
      <c r="F459" s="13" t="s">
        <v>2</v>
      </c>
      <c r="G459" s="22">
        <v>854876</v>
      </c>
      <c r="H459" s="22">
        <v>447015.64</v>
      </c>
      <c r="I459" s="10" t="s">
        <v>2</v>
      </c>
      <c r="J459" s="11" t="s">
        <v>3454</v>
      </c>
      <c r="K459" s="81" t="s">
        <v>2</v>
      </c>
      <c r="L459" s="13" t="s">
        <v>2</v>
      </c>
      <c r="M459" s="81" t="s">
        <v>2</v>
      </c>
    </row>
    <row r="460" spans="1:13" ht="72" x14ac:dyDescent="0.25">
      <c r="A460" s="39" t="s">
        <v>893</v>
      </c>
      <c r="B460" s="7" t="s">
        <v>894</v>
      </c>
      <c r="C460" s="8">
        <v>63.5</v>
      </c>
      <c r="D460" s="6" t="s">
        <v>2402</v>
      </c>
      <c r="E460" s="13" t="s">
        <v>3456</v>
      </c>
      <c r="F460" s="6" t="s">
        <v>2</v>
      </c>
      <c r="G460" s="22">
        <v>798765.25</v>
      </c>
      <c r="H460" s="22">
        <v>376703.18</v>
      </c>
      <c r="I460" s="10" t="s">
        <v>2</v>
      </c>
      <c r="J460" s="33" t="s">
        <v>3379</v>
      </c>
      <c r="K460" s="81" t="s">
        <v>2</v>
      </c>
      <c r="L460" s="13" t="s">
        <v>2</v>
      </c>
      <c r="M460" s="81" t="s">
        <v>2</v>
      </c>
    </row>
    <row r="461" spans="1:13" ht="60" x14ac:dyDescent="0.25">
      <c r="A461" s="6" t="s">
        <v>994</v>
      </c>
      <c r="B461" s="81" t="s">
        <v>3618</v>
      </c>
      <c r="C461" s="8">
        <v>41.1</v>
      </c>
      <c r="D461" s="19" t="s">
        <v>2401</v>
      </c>
      <c r="E461" s="81" t="s">
        <v>995</v>
      </c>
      <c r="F461" s="29" t="s">
        <v>2</v>
      </c>
      <c r="G461" s="22">
        <v>178982</v>
      </c>
      <c r="H461" s="22">
        <v>92767.03</v>
      </c>
      <c r="I461" s="10" t="s">
        <v>2</v>
      </c>
      <c r="J461" s="11" t="s">
        <v>3660</v>
      </c>
      <c r="K461" s="81" t="s">
        <v>2</v>
      </c>
      <c r="L461" s="79" t="s">
        <v>3353</v>
      </c>
      <c r="M461" s="81" t="s">
        <v>2</v>
      </c>
    </row>
    <row r="462" spans="1:13" ht="72" x14ac:dyDescent="0.25">
      <c r="A462" s="6" t="s">
        <v>996</v>
      </c>
      <c r="B462" s="6" t="s">
        <v>997</v>
      </c>
      <c r="C462" s="8">
        <v>25</v>
      </c>
      <c r="D462" s="19" t="s">
        <v>2403</v>
      </c>
      <c r="E462" s="6" t="s">
        <v>998</v>
      </c>
      <c r="F462" s="29" t="s">
        <v>2</v>
      </c>
      <c r="G462" s="22">
        <v>83403.600000000006</v>
      </c>
      <c r="H462" s="22">
        <v>26382.400000000001</v>
      </c>
      <c r="I462" s="10" t="s">
        <v>2</v>
      </c>
      <c r="J462" s="11" t="s">
        <v>2400</v>
      </c>
      <c r="K462" s="81" t="s">
        <v>2</v>
      </c>
      <c r="L462" s="79" t="s">
        <v>3353</v>
      </c>
      <c r="M462" s="81" t="s">
        <v>2</v>
      </c>
    </row>
    <row r="463" spans="1:13" ht="72" x14ac:dyDescent="0.25">
      <c r="A463" s="6" t="s">
        <v>999</v>
      </c>
      <c r="B463" s="6" t="s">
        <v>2447</v>
      </c>
      <c r="C463" s="8">
        <v>20</v>
      </c>
      <c r="D463" s="19" t="s">
        <v>2405</v>
      </c>
      <c r="E463" s="6" t="s">
        <v>1000</v>
      </c>
      <c r="F463" s="29" t="s">
        <v>2</v>
      </c>
      <c r="G463" s="22">
        <v>48941.9</v>
      </c>
      <c r="H463" s="22">
        <v>4567.88</v>
      </c>
      <c r="I463" s="10" t="s">
        <v>2</v>
      </c>
      <c r="J463" s="11" t="s">
        <v>2400</v>
      </c>
      <c r="K463" s="81" t="s">
        <v>2</v>
      </c>
      <c r="L463" s="79" t="s">
        <v>3353</v>
      </c>
      <c r="M463" s="81" t="s">
        <v>2</v>
      </c>
    </row>
    <row r="464" spans="1:13" ht="72" x14ac:dyDescent="0.25">
      <c r="A464" s="6" t="s">
        <v>1001</v>
      </c>
      <c r="B464" s="81" t="s">
        <v>3619</v>
      </c>
      <c r="C464" s="8">
        <v>40.1</v>
      </c>
      <c r="D464" s="19" t="s">
        <v>2406</v>
      </c>
      <c r="E464" s="6" t="s">
        <v>1002</v>
      </c>
      <c r="F464" s="29" t="s">
        <v>2</v>
      </c>
      <c r="G464" s="22">
        <v>5649</v>
      </c>
      <c r="H464" s="22">
        <v>3068.62</v>
      </c>
      <c r="I464" s="10" t="s">
        <v>2</v>
      </c>
      <c r="J464" s="11" t="s">
        <v>2400</v>
      </c>
      <c r="K464" s="81" t="s">
        <v>2</v>
      </c>
      <c r="L464" s="79" t="s">
        <v>3353</v>
      </c>
      <c r="M464" s="81" t="s">
        <v>2</v>
      </c>
    </row>
    <row r="465" spans="1:13" ht="72" x14ac:dyDescent="0.25">
      <c r="A465" s="6" t="s">
        <v>1003</v>
      </c>
      <c r="B465" s="81" t="s">
        <v>3620</v>
      </c>
      <c r="C465" s="8">
        <v>44.5</v>
      </c>
      <c r="D465" s="19" t="s">
        <v>2407</v>
      </c>
      <c r="E465" s="6" t="s">
        <v>1004</v>
      </c>
      <c r="F465" s="29" t="s">
        <v>2</v>
      </c>
      <c r="G465" s="22">
        <v>59701.599999999999</v>
      </c>
      <c r="H465" s="22">
        <v>0</v>
      </c>
      <c r="I465" s="10" t="s">
        <v>2</v>
      </c>
      <c r="J465" s="11" t="s">
        <v>2400</v>
      </c>
      <c r="K465" s="81" t="s">
        <v>2</v>
      </c>
      <c r="L465" s="79" t="s">
        <v>3353</v>
      </c>
      <c r="M465" s="81" t="s">
        <v>2</v>
      </c>
    </row>
    <row r="466" spans="1:13" ht="72" x14ac:dyDescent="0.25">
      <c r="A466" s="6" t="s">
        <v>1005</v>
      </c>
      <c r="B466" s="6" t="s">
        <v>1006</v>
      </c>
      <c r="C466" s="8">
        <v>33</v>
      </c>
      <c r="D466" s="19" t="s">
        <v>2408</v>
      </c>
      <c r="E466" s="6" t="s">
        <v>1007</v>
      </c>
      <c r="F466" s="29" t="s">
        <v>2</v>
      </c>
      <c r="G466" s="22">
        <v>90196.4</v>
      </c>
      <c r="H466" s="22">
        <v>49003.8</v>
      </c>
      <c r="I466" s="10" t="s">
        <v>2</v>
      </c>
      <c r="J466" s="11" t="s">
        <v>2400</v>
      </c>
      <c r="K466" s="81" t="s">
        <v>2</v>
      </c>
      <c r="L466" s="79" t="s">
        <v>3353</v>
      </c>
      <c r="M466" s="81" t="s">
        <v>2</v>
      </c>
    </row>
    <row r="467" spans="1:13" ht="60" x14ac:dyDescent="0.25">
      <c r="A467" s="6" t="s">
        <v>1008</v>
      </c>
      <c r="B467" s="6" t="s">
        <v>1009</v>
      </c>
      <c r="C467" s="8">
        <v>22.4</v>
      </c>
      <c r="D467" s="19" t="s">
        <v>2409</v>
      </c>
      <c r="E467" s="6" t="s">
        <v>1010</v>
      </c>
      <c r="F467" s="29" t="s">
        <v>2</v>
      </c>
      <c r="G467" s="22">
        <v>108682</v>
      </c>
      <c r="H467" s="22">
        <v>59046.13</v>
      </c>
      <c r="I467" s="10" t="s">
        <v>2</v>
      </c>
      <c r="J467" s="11" t="s">
        <v>3660</v>
      </c>
      <c r="K467" s="81" t="s">
        <v>2</v>
      </c>
      <c r="L467" s="79" t="s">
        <v>3353</v>
      </c>
      <c r="M467" s="81" t="s">
        <v>2</v>
      </c>
    </row>
    <row r="468" spans="1:13" ht="72" x14ac:dyDescent="0.25">
      <c r="A468" s="6" t="s">
        <v>1011</v>
      </c>
      <c r="B468" s="81" t="s">
        <v>3621</v>
      </c>
      <c r="C468" s="8">
        <v>44.6</v>
      </c>
      <c r="D468" s="19" t="s">
        <v>2410</v>
      </c>
      <c r="E468" s="6" t="s">
        <v>1012</v>
      </c>
      <c r="F468" s="29" t="s">
        <v>2</v>
      </c>
      <c r="G468" s="22">
        <v>23178</v>
      </c>
      <c r="H468" s="22">
        <v>16786.98</v>
      </c>
      <c r="I468" s="10" t="s">
        <v>2</v>
      </c>
      <c r="J468" s="11" t="s">
        <v>2400</v>
      </c>
      <c r="K468" s="81" t="s">
        <v>2</v>
      </c>
      <c r="L468" s="79" t="s">
        <v>3353</v>
      </c>
      <c r="M468" s="81" t="s">
        <v>2</v>
      </c>
    </row>
    <row r="469" spans="1:13" ht="72" x14ac:dyDescent="0.25">
      <c r="A469" s="6" t="s">
        <v>1013</v>
      </c>
      <c r="B469" s="6" t="s">
        <v>1014</v>
      </c>
      <c r="C469" s="8">
        <v>20.7</v>
      </c>
      <c r="D469" s="19" t="s">
        <v>2411</v>
      </c>
      <c r="E469" s="6" t="s">
        <v>1015</v>
      </c>
      <c r="F469" s="29" t="s">
        <v>2</v>
      </c>
      <c r="G469" s="22">
        <v>83999.3</v>
      </c>
      <c r="H469" s="22">
        <v>0</v>
      </c>
      <c r="I469" s="10" t="s">
        <v>2</v>
      </c>
      <c r="J469" s="11" t="s">
        <v>2400</v>
      </c>
      <c r="K469" s="81" t="s">
        <v>2</v>
      </c>
      <c r="L469" s="79" t="s">
        <v>3353</v>
      </c>
      <c r="M469" s="81" t="s">
        <v>2</v>
      </c>
    </row>
    <row r="470" spans="1:13" ht="72" x14ac:dyDescent="0.25">
      <c r="A470" s="6" t="s">
        <v>1016</v>
      </c>
      <c r="B470" s="81" t="s">
        <v>3622</v>
      </c>
      <c r="C470" s="8">
        <v>29.3</v>
      </c>
      <c r="D470" s="19" t="s">
        <v>2412</v>
      </c>
      <c r="E470" s="6" t="s">
        <v>1017</v>
      </c>
      <c r="F470" s="29" t="s">
        <v>2</v>
      </c>
      <c r="G470" s="22">
        <v>129335</v>
      </c>
      <c r="H470" s="22">
        <v>12068.05</v>
      </c>
      <c r="I470" s="10" t="s">
        <v>2</v>
      </c>
      <c r="J470" s="11" t="s">
        <v>2400</v>
      </c>
      <c r="K470" s="81" t="s">
        <v>2</v>
      </c>
      <c r="L470" s="79" t="s">
        <v>3353</v>
      </c>
      <c r="M470" s="81" t="s">
        <v>2</v>
      </c>
    </row>
    <row r="471" spans="1:13" ht="72" x14ac:dyDescent="0.25">
      <c r="A471" s="6" t="s">
        <v>1018</v>
      </c>
      <c r="B471" s="81" t="s">
        <v>3623</v>
      </c>
      <c r="C471" s="8">
        <v>26.9</v>
      </c>
      <c r="D471" s="19" t="s">
        <v>2413</v>
      </c>
      <c r="E471" s="6" t="s">
        <v>1019</v>
      </c>
      <c r="F471" s="29" t="s">
        <v>2</v>
      </c>
      <c r="G471" s="22">
        <v>83043.100000000006</v>
      </c>
      <c r="H471" s="22">
        <v>7746.49</v>
      </c>
      <c r="I471" s="10" t="s">
        <v>2</v>
      </c>
      <c r="J471" s="11" t="s">
        <v>2400</v>
      </c>
      <c r="K471" s="81" t="s">
        <v>2</v>
      </c>
      <c r="L471" s="79" t="s">
        <v>3353</v>
      </c>
      <c r="M471" s="81" t="s">
        <v>2</v>
      </c>
    </row>
    <row r="472" spans="1:13" ht="72" x14ac:dyDescent="0.25">
      <c r="A472" s="6" t="s">
        <v>1020</v>
      </c>
      <c r="B472" s="81" t="s">
        <v>3624</v>
      </c>
      <c r="C472" s="8">
        <v>22</v>
      </c>
      <c r="D472" s="19" t="s">
        <v>2414</v>
      </c>
      <c r="E472" s="6" t="s">
        <v>1021</v>
      </c>
      <c r="F472" s="29" t="s">
        <v>2</v>
      </c>
      <c r="G472" s="22">
        <v>59701.599999999999</v>
      </c>
      <c r="H472" s="22">
        <v>34142.449999999997</v>
      </c>
      <c r="I472" s="10" t="s">
        <v>2</v>
      </c>
      <c r="J472" s="11" t="s">
        <v>2400</v>
      </c>
      <c r="K472" s="81" t="s">
        <v>2</v>
      </c>
      <c r="L472" s="79" t="s">
        <v>3353</v>
      </c>
      <c r="M472" s="81" t="s">
        <v>2</v>
      </c>
    </row>
    <row r="473" spans="1:13" ht="72" x14ac:dyDescent="0.25">
      <c r="A473" s="6" t="s">
        <v>1022</v>
      </c>
      <c r="B473" s="81" t="s">
        <v>3625</v>
      </c>
      <c r="C473" s="8">
        <v>22.6</v>
      </c>
      <c r="D473" s="19" t="s">
        <v>2415</v>
      </c>
      <c r="E473" s="6" t="s">
        <v>1023</v>
      </c>
      <c r="F473" s="29" t="s">
        <v>2</v>
      </c>
      <c r="G473" s="22">
        <v>122115</v>
      </c>
      <c r="H473" s="22">
        <v>0</v>
      </c>
      <c r="I473" s="10" t="s">
        <v>2</v>
      </c>
      <c r="J473" s="11" t="s">
        <v>2400</v>
      </c>
      <c r="K473" s="81" t="s">
        <v>2</v>
      </c>
      <c r="L473" s="79" t="s">
        <v>3353</v>
      </c>
      <c r="M473" s="81" t="s">
        <v>2</v>
      </c>
    </row>
    <row r="474" spans="1:13" ht="72" x14ac:dyDescent="0.25">
      <c r="A474" s="6" t="s">
        <v>1024</v>
      </c>
      <c r="B474" s="81" t="s">
        <v>3626</v>
      </c>
      <c r="C474" s="8">
        <v>39.5</v>
      </c>
      <c r="D474" s="19" t="s">
        <v>2416</v>
      </c>
      <c r="E474" s="6" t="s">
        <v>1025</v>
      </c>
      <c r="F474" s="29" t="s">
        <v>2</v>
      </c>
      <c r="G474" s="22">
        <v>3945.2</v>
      </c>
      <c r="H474" s="22">
        <v>1551.7</v>
      </c>
      <c r="I474" s="10" t="s">
        <v>2</v>
      </c>
      <c r="J474" s="11" t="s">
        <v>2400</v>
      </c>
      <c r="K474" s="81" t="s">
        <v>2</v>
      </c>
      <c r="L474" s="79" t="s">
        <v>3353</v>
      </c>
      <c r="M474" s="81" t="s">
        <v>2</v>
      </c>
    </row>
    <row r="475" spans="1:13" ht="72" x14ac:dyDescent="0.25">
      <c r="A475" s="6" t="s">
        <v>1026</v>
      </c>
      <c r="B475" s="81" t="s">
        <v>3627</v>
      </c>
      <c r="C475" s="8">
        <v>41.6</v>
      </c>
      <c r="D475" s="19" t="s">
        <v>2417</v>
      </c>
      <c r="E475" s="6" t="s">
        <v>1027</v>
      </c>
      <c r="F475" s="29" t="s">
        <v>2</v>
      </c>
      <c r="G475" s="22">
        <v>119510.3</v>
      </c>
      <c r="H475" s="22">
        <v>64932.43</v>
      </c>
      <c r="I475" s="10" t="s">
        <v>2</v>
      </c>
      <c r="J475" s="11" t="s">
        <v>2400</v>
      </c>
      <c r="K475" s="81" t="s">
        <v>2</v>
      </c>
      <c r="L475" s="79" t="s">
        <v>3353</v>
      </c>
      <c r="M475" s="81" t="s">
        <v>2</v>
      </c>
    </row>
    <row r="476" spans="1:13" ht="60" x14ac:dyDescent="0.25">
      <c r="A476" s="6" t="s">
        <v>1028</v>
      </c>
      <c r="B476" s="6" t="s">
        <v>1029</v>
      </c>
      <c r="C476" s="8">
        <v>19.2</v>
      </c>
      <c r="D476" s="19" t="s">
        <v>2418</v>
      </c>
      <c r="E476" s="6" t="s">
        <v>1030</v>
      </c>
      <c r="F476" s="29" t="s">
        <v>2</v>
      </c>
      <c r="G476" s="22">
        <v>70867</v>
      </c>
      <c r="H476" s="22">
        <v>38502.370000000003</v>
      </c>
      <c r="I476" s="10" t="s">
        <v>2</v>
      </c>
      <c r="J476" s="11" t="s">
        <v>3660</v>
      </c>
      <c r="K476" s="81" t="s">
        <v>2</v>
      </c>
      <c r="L476" s="79" t="s">
        <v>3353</v>
      </c>
      <c r="M476" s="81" t="s">
        <v>2</v>
      </c>
    </row>
    <row r="477" spans="1:13" ht="72" x14ac:dyDescent="0.25">
      <c r="A477" s="6" t="s">
        <v>1031</v>
      </c>
      <c r="B477" s="6" t="s">
        <v>1032</v>
      </c>
      <c r="C477" s="8">
        <v>25.7</v>
      </c>
      <c r="D477" s="19" t="s">
        <v>2419</v>
      </c>
      <c r="E477" s="6" t="s">
        <v>1033</v>
      </c>
      <c r="F477" s="29" t="s">
        <v>2</v>
      </c>
      <c r="G477" s="22">
        <v>24071</v>
      </c>
      <c r="H477" s="22">
        <v>11889.67</v>
      </c>
      <c r="I477" s="10" t="s">
        <v>2</v>
      </c>
      <c r="J477" s="11" t="s">
        <v>2400</v>
      </c>
      <c r="K477" s="81" t="s">
        <v>2</v>
      </c>
      <c r="L477" s="79" t="s">
        <v>3353</v>
      </c>
      <c r="M477" s="81" t="s">
        <v>2</v>
      </c>
    </row>
    <row r="478" spans="1:13" ht="72" x14ac:dyDescent="0.25">
      <c r="A478" s="6" t="s">
        <v>1034</v>
      </c>
      <c r="B478" s="6" t="s">
        <v>2448</v>
      </c>
      <c r="C478" s="8">
        <v>29.3</v>
      </c>
      <c r="D478" s="19" t="s">
        <v>2420</v>
      </c>
      <c r="E478" s="6" t="s">
        <v>1035</v>
      </c>
      <c r="F478" s="29" t="s">
        <v>2</v>
      </c>
      <c r="G478" s="22">
        <v>83043.100000000006</v>
      </c>
      <c r="H478" s="22">
        <v>7746.49</v>
      </c>
      <c r="I478" s="10" t="s">
        <v>2</v>
      </c>
      <c r="J478" s="11" t="s">
        <v>2400</v>
      </c>
      <c r="K478" s="81" t="s">
        <v>2</v>
      </c>
      <c r="L478" s="79" t="s">
        <v>3353</v>
      </c>
      <c r="M478" s="81" t="s">
        <v>2</v>
      </c>
    </row>
    <row r="479" spans="1:13" ht="72" x14ac:dyDescent="0.25">
      <c r="A479" s="6" t="s">
        <v>1036</v>
      </c>
      <c r="B479" s="6" t="s">
        <v>1037</v>
      </c>
      <c r="C479" s="8">
        <v>22.1</v>
      </c>
      <c r="D479" s="19" t="s">
        <v>2421</v>
      </c>
      <c r="E479" s="6" t="s">
        <v>1038</v>
      </c>
      <c r="F479" s="29" t="s">
        <v>2</v>
      </c>
      <c r="G479" s="22">
        <v>82711</v>
      </c>
      <c r="H479" s="22">
        <v>0</v>
      </c>
      <c r="I479" s="10" t="s">
        <v>2</v>
      </c>
      <c r="J479" s="11" t="s">
        <v>2400</v>
      </c>
      <c r="K479" s="81" t="s">
        <v>2</v>
      </c>
      <c r="L479" s="79" t="s">
        <v>3353</v>
      </c>
      <c r="M479" s="81" t="s">
        <v>2</v>
      </c>
    </row>
    <row r="480" spans="1:13" ht="72" x14ac:dyDescent="0.25">
      <c r="A480" s="6" t="s">
        <v>1039</v>
      </c>
      <c r="B480" s="81" t="s">
        <v>3628</v>
      </c>
      <c r="C480" s="8">
        <v>40.4</v>
      </c>
      <c r="D480" s="19" t="s">
        <v>2422</v>
      </c>
      <c r="E480" s="6" t="s">
        <v>1040</v>
      </c>
      <c r="F480" s="29" t="s">
        <v>2</v>
      </c>
      <c r="G480" s="22">
        <v>219049</v>
      </c>
      <c r="H480" s="22">
        <v>118862.88</v>
      </c>
      <c r="I480" s="10" t="s">
        <v>2</v>
      </c>
      <c r="J480" s="11" t="s">
        <v>2400</v>
      </c>
      <c r="K480" s="81" t="s">
        <v>2</v>
      </c>
      <c r="L480" s="79" t="s">
        <v>3353</v>
      </c>
      <c r="M480" s="81" t="s">
        <v>2</v>
      </c>
    </row>
    <row r="481" spans="1:13" ht="72" x14ac:dyDescent="0.25">
      <c r="A481" s="6" t="s">
        <v>1041</v>
      </c>
      <c r="B481" s="81" t="s">
        <v>3629</v>
      </c>
      <c r="C481" s="8">
        <v>125.7</v>
      </c>
      <c r="D481" s="19" t="s">
        <v>2423</v>
      </c>
      <c r="E481" s="6" t="s">
        <v>1042</v>
      </c>
      <c r="F481" s="29" t="s">
        <v>2</v>
      </c>
      <c r="G481" s="22">
        <v>4951.8</v>
      </c>
      <c r="H481" s="22">
        <v>3824.06</v>
      </c>
      <c r="I481" s="10" t="s">
        <v>2</v>
      </c>
      <c r="J481" s="11" t="s">
        <v>2400</v>
      </c>
      <c r="K481" s="81" t="s">
        <v>2</v>
      </c>
      <c r="L481" s="79" t="s">
        <v>3353</v>
      </c>
      <c r="M481" s="81" t="s">
        <v>2</v>
      </c>
    </row>
    <row r="482" spans="1:13" ht="72" x14ac:dyDescent="0.25">
      <c r="A482" s="6" t="s">
        <v>1043</v>
      </c>
      <c r="B482" s="81" t="s">
        <v>3630</v>
      </c>
      <c r="C482" s="8">
        <v>17.100000000000001</v>
      </c>
      <c r="D482" s="19" t="s">
        <v>2424</v>
      </c>
      <c r="E482" s="6" t="s">
        <v>1044</v>
      </c>
      <c r="F482" s="29" t="s">
        <v>2</v>
      </c>
      <c r="G482" s="22">
        <v>51011.1</v>
      </c>
      <c r="H482" s="22">
        <v>0</v>
      </c>
      <c r="I482" s="10" t="s">
        <v>2</v>
      </c>
      <c r="J482" s="11" t="s">
        <v>2400</v>
      </c>
      <c r="K482" s="81" t="s">
        <v>2</v>
      </c>
      <c r="L482" s="79" t="s">
        <v>3353</v>
      </c>
      <c r="M482" s="81" t="s">
        <v>2</v>
      </c>
    </row>
    <row r="483" spans="1:13" ht="72" x14ac:dyDescent="0.25">
      <c r="A483" s="6" t="s">
        <v>1045</v>
      </c>
      <c r="B483" s="81" t="s">
        <v>3631</v>
      </c>
      <c r="C483" s="8">
        <v>23.1</v>
      </c>
      <c r="D483" s="19" t="s">
        <v>2425</v>
      </c>
      <c r="E483" s="6" t="s">
        <v>1046</v>
      </c>
      <c r="F483" s="29" t="s">
        <v>2</v>
      </c>
      <c r="G483" s="22">
        <v>620248</v>
      </c>
      <c r="H483" s="22">
        <v>209717.45</v>
      </c>
      <c r="I483" s="10" t="s">
        <v>2</v>
      </c>
      <c r="J483" s="11" t="s">
        <v>2400</v>
      </c>
      <c r="K483" s="81" t="s">
        <v>2</v>
      </c>
      <c r="L483" s="79" t="s">
        <v>3353</v>
      </c>
      <c r="M483" s="81" t="s">
        <v>2</v>
      </c>
    </row>
    <row r="484" spans="1:13" ht="60" x14ac:dyDescent="0.25">
      <c r="A484" s="6" t="s">
        <v>1047</v>
      </c>
      <c r="B484" s="6" t="s">
        <v>1048</v>
      </c>
      <c r="C484" s="8">
        <v>44.2</v>
      </c>
      <c r="D484" s="19" t="s">
        <v>2426</v>
      </c>
      <c r="E484" s="6" t="s">
        <v>1049</v>
      </c>
      <c r="F484" s="29" t="s">
        <v>2</v>
      </c>
      <c r="G484" s="22">
        <v>122675.03</v>
      </c>
      <c r="H484" s="22">
        <v>99107.99</v>
      </c>
      <c r="I484" s="10" t="s">
        <v>2</v>
      </c>
      <c r="J484" s="11" t="s">
        <v>3660</v>
      </c>
      <c r="K484" s="81" t="s">
        <v>2</v>
      </c>
      <c r="L484" s="79" t="s">
        <v>3353</v>
      </c>
      <c r="M484" s="81" t="s">
        <v>2</v>
      </c>
    </row>
    <row r="485" spans="1:13" ht="72" x14ac:dyDescent="0.25">
      <c r="A485" s="6" t="s">
        <v>1050</v>
      </c>
      <c r="B485" s="6" t="s">
        <v>2449</v>
      </c>
      <c r="C485" s="8">
        <v>43.8</v>
      </c>
      <c r="D485" s="19" t="s">
        <v>2427</v>
      </c>
      <c r="E485" s="6" t="s">
        <v>1051</v>
      </c>
      <c r="F485" s="29" t="s">
        <v>2</v>
      </c>
      <c r="G485" s="22">
        <v>568764</v>
      </c>
      <c r="H485" s="22">
        <v>345478.7</v>
      </c>
      <c r="I485" s="10" t="s">
        <v>2</v>
      </c>
      <c r="J485" s="11" t="s">
        <v>2400</v>
      </c>
      <c r="K485" s="81" t="s">
        <v>2</v>
      </c>
      <c r="L485" s="79" t="s">
        <v>3353</v>
      </c>
      <c r="M485" s="81" t="s">
        <v>2</v>
      </c>
    </row>
    <row r="486" spans="1:13" ht="72" x14ac:dyDescent="0.25">
      <c r="A486" s="6" t="s">
        <v>1052</v>
      </c>
      <c r="B486" s="81" t="s">
        <v>3632</v>
      </c>
      <c r="C486" s="8">
        <v>42.4</v>
      </c>
      <c r="D486" s="19" t="s">
        <v>2428</v>
      </c>
      <c r="E486" s="6" t="s">
        <v>1053</v>
      </c>
      <c r="F486" s="29" t="s">
        <v>2</v>
      </c>
      <c r="G486" s="22">
        <v>184942</v>
      </c>
      <c r="H486" s="22">
        <v>95856.65</v>
      </c>
      <c r="I486" s="10" t="s">
        <v>2</v>
      </c>
      <c r="J486" s="11" t="s">
        <v>2400</v>
      </c>
      <c r="K486" s="81" t="s">
        <v>2</v>
      </c>
      <c r="L486" s="79" t="s">
        <v>3353</v>
      </c>
      <c r="M486" s="81" t="s">
        <v>2</v>
      </c>
    </row>
    <row r="487" spans="1:13" ht="72" x14ac:dyDescent="0.25">
      <c r="A487" s="6" t="s">
        <v>1054</v>
      </c>
      <c r="B487" s="81" t="s">
        <v>3633</v>
      </c>
      <c r="C487" s="8">
        <v>40.200000000000003</v>
      </c>
      <c r="D487" s="19" t="s">
        <v>2429</v>
      </c>
      <c r="E487" s="6" t="s">
        <v>1055</v>
      </c>
      <c r="F487" s="29" t="s">
        <v>2</v>
      </c>
      <c r="G487" s="22">
        <v>184942</v>
      </c>
      <c r="H487" s="22">
        <v>95856.65</v>
      </c>
      <c r="I487" s="10" t="s">
        <v>2</v>
      </c>
      <c r="J487" s="11" t="s">
        <v>2400</v>
      </c>
      <c r="K487" s="81" t="s">
        <v>2</v>
      </c>
      <c r="L487" s="79" t="s">
        <v>3353</v>
      </c>
      <c r="M487" s="81" t="s">
        <v>2</v>
      </c>
    </row>
    <row r="488" spans="1:13" ht="72" x14ac:dyDescent="0.25">
      <c r="A488" s="6" t="s">
        <v>1056</v>
      </c>
      <c r="B488" s="81" t="s">
        <v>3634</v>
      </c>
      <c r="C488" s="8">
        <v>27.2</v>
      </c>
      <c r="D488" s="19" t="s">
        <v>2430</v>
      </c>
      <c r="E488" s="6" t="s">
        <v>1057</v>
      </c>
      <c r="F488" s="29" t="s">
        <v>2</v>
      </c>
      <c r="G488" s="22">
        <v>147361</v>
      </c>
      <c r="H488" s="22">
        <v>65326.07</v>
      </c>
      <c r="I488" s="10" t="s">
        <v>2</v>
      </c>
      <c r="J488" s="11" t="s">
        <v>2400</v>
      </c>
      <c r="K488" s="81" t="s">
        <v>2</v>
      </c>
      <c r="L488" s="79" t="s">
        <v>3353</v>
      </c>
      <c r="M488" s="81" t="s">
        <v>2</v>
      </c>
    </row>
    <row r="489" spans="1:13" ht="72" x14ac:dyDescent="0.25">
      <c r="A489" s="6" t="s">
        <v>1058</v>
      </c>
      <c r="B489" s="6" t="s">
        <v>1059</v>
      </c>
      <c r="C489" s="8">
        <v>22.6</v>
      </c>
      <c r="D489" s="19" t="s">
        <v>2431</v>
      </c>
      <c r="E489" s="6" t="s">
        <v>1060</v>
      </c>
      <c r="F489" s="29" t="s">
        <v>2</v>
      </c>
      <c r="G489" s="22">
        <v>107816</v>
      </c>
      <c r="H489" s="22">
        <v>0</v>
      </c>
      <c r="I489" s="10" t="s">
        <v>2</v>
      </c>
      <c r="J489" s="11" t="s">
        <v>2400</v>
      </c>
      <c r="K489" s="81" t="s">
        <v>2</v>
      </c>
      <c r="L489" s="79" t="s">
        <v>3353</v>
      </c>
      <c r="M489" s="81" t="s">
        <v>2</v>
      </c>
    </row>
    <row r="490" spans="1:13" ht="72" x14ac:dyDescent="0.25">
      <c r="A490" s="6" t="s">
        <v>1061</v>
      </c>
      <c r="B490" s="6" t="s">
        <v>1062</v>
      </c>
      <c r="C490" s="8">
        <v>45.3</v>
      </c>
      <c r="D490" s="19" t="s">
        <v>2432</v>
      </c>
      <c r="E490" s="6" t="s">
        <v>1063</v>
      </c>
      <c r="F490" s="29" t="s">
        <v>2</v>
      </c>
      <c r="G490" s="22">
        <v>114268</v>
      </c>
      <c r="H490" s="22">
        <v>47797.99</v>
      </c>
      <c r="I490" s="10" t="s">
        <v>2</v>
      </c>
      <c r="J490" s="11" t="s">
        <v>2400</v>
      </c>
      <c r="K490" s="81" t="s">
        <v>2</v>
      </c>
      <c r="L490" s="79" t="s">
        <v>3353</v>
      </c>
      <c r="M490" s="81" t="s">
        <v>2</v>
      </c>
    </row>
    <row r="491" spans="1:13" ht="72" x14ac:dyDescent="0.25">
      <c r="A491" s="6" t="s">
        <v>1064</v>
      </c>
      <c r="B491" s="81" t="s">
        <v>3635</v>
      </c>
      <c r="C491" s="8">
        <v>26.8</v>
      </c>
      <c r="D491" s="19" t="s">
        <v>2433</v>
      </c>
      <c r="E491" s="6" t="s">
        <v>1065</v>
      </c>
      <c r="F491" s="29" t="s">
        <v>2</v>
      </c>
      <c r="G491" s="22">
        <v>97356</v>
      </c>
      <c r="H491" s="22">
        <v>40723.61</v>
      </c>
      <c r="I491" s="10" t="s">
        <v>2</v>
      </c>
      <c r="J491" s="11" t="s">
        <v>2400</v>
      </c>
      <c r="K491" s="81" t="s">
        <v>2</v>
      </c>
      <c r="L491" s="79" t="s">
        <v>3353</v>
      </c>
      <c r="M491" s="81" t="s">
        <v>2</v>
      </c>
    </row>
    <row r="492" spans="1:13" ht="60" x14ac:dyDescent="0.25">
      <c r="A492" s="6" t="s">
        <v>1066</v>
      </c>
      <c r="B492" s="81" t="s">
        <v>3636</v>
      </c>
      <c r="C492" s="8">
        <v>20.3</v>
      </c>
      <c r="D492" s="19" t="s">
        <v>2434</v>
      </c>
      <c r="E492" s="6" t="s">
        <v>1067</v>
      </c>
      <c r="F492" s="29" t="s">
        <v>2</v>
      </c>
      <c r="G492" s="22">
        <v>54003.6</v>
      </c>
      <c r="H492" s="22">
        <v>2339.4499999999998</v>
      </c>
      <c r="I492" s="10" t="s">
        <v>2</v>
      </c>
      <c r="J492" s="11" t="s">
        <v>3660</v>
      </c>
      <c r="K492" s="81" t="s">
        <v>2</v>
      </c>
      <c r="L492" s="79" t="s">
        <v>3353</v>
      </c>
      <c r="M492" s="81" t="s">
        <v>2</v>
      </c>
    </row>
    <row r="493" spans="1:13" ht="72" x14ac:dyDescent="0.25">
      <c r="A493" s="6" t="s">
        <v>1068</v>
      </c>
      <c r="B493" s="81" t="s">
        <v>3637</v>
      </c>
      <c r="C493" s="8">
        <v>26.8</v>
      </c>
      <c r="D493" s="19" t="s">
        <v>2435</v>
      </c>
      <c r="E493" s="6" t="s">
        <v>1069</v>
      </c>
      <c r="F493" s="29" t="s">
        <v>2</v>
      </c>
      <c r="G493" s="22">
        <v>109568.2</v>
      </c>
      <c r="H493" s="22">
        <v>29397.42</v>
      </c>
      <c r="I493" s="10" t="s">
        <v>2</v>
      </c>
      <c r="J493" s="11" t="s">
        <v>2400</v>
      </c>
      <c r="K493" s="81" t="s">
        <v>2</v>
      </c>
      <c r="L493" s="79" t="s">
        <v>3353</v>
      </c>
      <c r="M493" s="81" t="s">
        <v>2</v>
      </c>
    </row>
    <row r="494" spans="1:13" ht="72" x14ac:dyDescent="0.25">
      <c r="A494" s="6" t="s">
        <v>1070</v>
      </c>
      <c r="B494" s="81" t="s">
        <v>3638</v>
      </c>
      <c r="C494" s="8">
        <v>45.3</v>
      </c>
      <c r="D494" s="19" t="s">
        <v>2436</v>
      </c>
      <c r="E494" s="6" t="s">
        <v>1071</v>
      </c>
      <c r="F494" s="29" t="s">
        <v>2</v>
      </c>
      <c r="G494" s="22">
        <v>122934</v>
      </c>
      <c r="H494" s="22">
        <v>11469.03</v>
      </c>
      <c r="I494" s="10" t="s">
        <v>2</v>
      </c>
      <c r="J494" s="11" t="s">
        <v>2400</v>
      </c>
      <c r="K494" s="81" t="s">
        <v>2</v>
      </c>
      <c r="L494" s="79" t="s">
        <v>3353</v>
      </c>
      <c r="M494" s="81" t="s">
        <v>2</v>
      </c>
    </row>
    <row r="495" spans="1:13" ht="72" x14ac:dyDescent="0.25">
      <c r="A495" s="6" t="s">
        <v>1072</v>
      </c>
      <c r="B495" s="81" t="s">
        <v>3639</v>
      </c>
      <c r="C495" s="8">
        <v>29.2</v>
      </c>
      <c r="D495" s="19" t="s">
        <v>2437</v>
      </c>
      <c r="E495" s="6" t="s">
        <v>1073</v>
      </c>
      <c r="F495" s="29" t="s">
        <v>2</v>
      </c>
      <c r="G495" s="22">
        <v>150924</v>
      </c>
      <c r="H495" s="22">
        <v>36722.33</v>
      </c>
      <c r="I495" s="10" t="s">
        <v>2</v>
      </c>
      <c r="J495" s="11" t="s">
        <v>2400</v>
      </c>
      <c r="K495" s="81" t="s">
        <v>2</v>
      </c>
      <c r="L495" s="79" t="s">
        <v>3353</v>
      </c>
      <c r="M495" s="81" t="s">
        <v>2</v>
      </c>
    </row>
    <row r="496" spans="1:13" ht="72" x14ac:dyDescent="0.25">
      <c r="A496" s="6" t="s">
        <v>1074</v>
      </c>
      <c r="B496" s="81" t="s">
        <v>3640</v>
      </c>
      <c r="C496" s="8">
        <v>41.1</v>
      </c>
      <c r="D496" s="19" t="s">
        <v>2438</v>
      </c>
      <c r="E496" s="6" t="s">
        <v>1075</v>
      </c>
      <c r="F496" s="29" t="s">
        <v>2</v>
      </c>
      <c r="G496" s="22">
        <v>106565.2</v>
      </c>
      <c r="H496" s="22">
        <v>44679.75</v>
      </c>
      <c r="I496" s="10" t="s">
        <v>2</v>
      </c>
      <c r="J496" s="11" t="s">
        <v>2400</v>
      </c>
      <c r="K496" s="81" t="s">
        <v>2</v>
      </c>
      <c r="L496" s="79" t="s">
        <v>3353</v>
      </c>
      <c r="M496" s="81" t="s">
        <v>2</v>
      </c>
    </row>
    <row r="497" spans="1:13" ht="72" x14ac:dyDescent="0.25">
      <c r="A497" s="6" t="s">
        <v>1076</v>
      </c>
      <c r="B497" s="81" t="s">
        <v>3641</v>
      </c>
      <c r="C497" s="8">
        <v>33</v>
      </c>
      <c r="D497" s="19" t="s">
        <v>2439</v>
      </c>
      <c r="E497" s="6" t="s">
        <v>1077</v>
      </c>
      <c r="F497" s="29" t="s">
        <v>2</v>
      </c>
      <c r="G497" s="22">
        <v>877480.08</v>
      </c>
      <c r="H497" s="22">
        <v>752820.52</v>
      </c>
      <c r="I497" s="10" t="s">
        <v>2</v>
      </c>
      <c r="J497" s="11" t="s">
        <v>2400</v>
      </c>
      <c r="K497" s="81" t="s">
        <v>2</v>
      </c>
      <c r="L497" s="79" t="s">
        <v>3353</v>
      </c>
      <c r="M497" s="81" t="s">
        <v>2</v>
      </c>
    </row>
    <row r="498" spans="1:13" ht="72" x14ac:dyDescent="0.25">
      <c r="A498" s="6" t="s">
        <v>1078</v>
      </c>
      <c r="B498" s="81" t="s">
        <v>3641</v>
      </c>
      <c r="C498" s="8">
        <v>33.6</v>
      </c>
      <c r="D498" s="19" t="s">
        <v>2440</v>
      </c>
      <c r="E498" s="6" t="s">
        <v>1079</v>
      </c>
      <c r="F498" s="29" t="s">
        <v>2</v>
      </c>
      <c r="G498" s="22">
        <v>263721.24</v>
      </c>
      <c r="H498" s="22">
        <v>225871.93</v>
      </c>
      <c r="I498" s="10" t="s">
        <v>2</v>
      </c>
      <c r="J498" s="11" t="s">
        <v>2400</v>
      </c>
      <c r="K498" s="81" t="s">
        <v>2</v>
      </c>
      <c r="L498" s="79" t="s">
        <v>3353</v>
      </c>
      <c r="M498" s="81" t="s">
        <v>2</v>
      </c>
    </row>
    <row r="499" spans="1:13" ht="72" x14ac:dyDescent="0.25">
      <c r="A499" s="6" t="s">
        <v>1080</v>
      </c>
      <c r="B499" s="6" t="s">
        <v>1081</v>
      </c>
      <c r="C499" s="8">
        <v>14</v>
      </c>
      <c r="D499" s="19" t="s">
        <v>2441</v>
      </c>
      <c r="E499" s="6" t="s">
        <v>1082</v>
      </c>
      <c r="F499" s="29" t="s">
        <v>2</v>
      </c>
      <c r="G499" s="22">
        <v>152219</v>
      </c>
      <c r="H499" s="22">
        <v>78895.98</v>
      </c>
      <c r="I499" s="10" t="s">
        <v>2</v>
      </c>
      <c r="J499" s="11" t="s">
        <v>2400</v>
      </c>
      <c r="K499" s="81" t="s">
        <v>2</v>
      </c>
      <c r="L499" s="79" t="s">
        <v>3353</v>
      </c>
      <c r="M499" s="81" t="s">
        <v>2</v>
      </c>
    </row>
    <row r="500" spans="1:13" ht="72" x14ac:dyDescent="0.25">
      <c r="A500" s="6" t="s">
        <v>1083</v>
      </c>
      <c r="B500" s="81" t="s">
        <v>3642</v>
      </c>
      <c r="C500" s="8">
        <v>14.5</v>
      </c>
      <c r="D500" s="19" t="s">
        <v>2442</v>
      </c>
      <c r="E500" s="6" t="s">
        <v>1084</v>
      </c>
      <c r="F500" s="29" t="s">
        <v>2</v>
      </c>
      <c r="G500" s="22">
        <v>53453.4</v>
      </c>
      <c r="H500" s="22">
        <v>0</v>
      </c>
      <c r="I500" s="10" t="s">
        <v>2</v>
      </c>
      <c r="J500" s="11" t="s">
        <v>2400</v>
      </c>
      <c r="K500" s="81" t="s">
        <v>2</v>
      </c>
      <c r="L500" s="79" t="s">
        <v>3353</v>
      </c>
      <c r="M500" s="81" t="s">
        <v>2</v>
      </c>
    </row>
    <row r="501" spans="1:13" ht="60" x14ac:dyDescent="0.25">
      <c r="A501" s="6" t="s">
        <v>1085</v>
      </c>
      <c r="B501" s="81" t="s">
        <v>3643</v>
      </c>
      <c r="C501" s="8">
        <v>42.4</v>
      </c>
      <c r="D501" s="19" t="s">
        <v>2443</v>
      </c>
      <c r="E501" s="6" t="s">
        <v>1086</v>
      </c>
      <c r="F501" s="29" t="s">
        <v>2</v>
      </c>
      <c r="G501" s="22">
        <v>13725</v>
      </c>
      <c r="H501" s="22">
        <v>4066.19</v>
      </c>
      <c r="I501" s="10" t="s">
        <v>2</v>
      </c>
      <c r="J501" s="11" t="s">
        <v>3660</v>
      </c>
      <c r="K501" s="81" t="s">
        <v>2</v>
      </c>
      <c r="L501" s="79" t="s">
        <v>3353</v>
      </c>
      <c r="M501" s="81" t="s">
        <v>2</v>
      </c>
    </row>
    <row r="502" spans="1:13" ht="72" x14ac:dyDescent="0.25">
      <c r="A502" s="6" t="s">
        <v>1087</v>
      </c>
      <c r="B502" s="81" t="s">
        <v>3644</v>
      </c>
      <c r="C502" s="8">
        <v>43.9</v>
      </c>
      <c r="D502" s="19" t="s">
        <v>2444</v>
      </c>
      <c r="E502" s="6" t="s">
        <v>1088</v>
      </c>
      <c r="F502" s="29" t="s">
        <v>2</v>
      </c>
      <c r="G502" s="22">
        <v>46440.800000000003</v>
      </c>
      <c r="H502" s="22">
        <v>38652.559999999998</v>
      </c>
      <c r="I502" s="10" t="s">
        <v>2</v>
      </c>
      <c r="J502" s="11" t="s">
        <v>2400</v>
      </c>
      <c r="K502" s="81" t="s">
        <v>2</v>
      </c>
      <c r="L502" s="79" t="s">
        <v>3353</v>
      </c>
      <c r="M502" s="81" t="s">
        <v>2</v>
      </c>
    </row>
    <row r="503" spans="1:13" ht="72" x14ac:dyDescent="0.25">
      <c r="A503" s="6" t="s">
        <v>1089</v>
      </c>
      <c r="B503" s="81" t="s">
        <v>3645</v>
      </c>
      <c r="C503" s="8">
        <v>41.4</v>
      </c>
      <c r="D503" s="19" t="s">
        <v>2445</v>
      </c>
      <c r="E503" s="81" t="s">
        <v>3457</v>
      </c>
      <c r="F503" s="29" t="s">
        <v>2</v>
      </c>
      <c r="G503" s="22">
        <v>1276.0999999999999</v>
      </c>
      <c r="H503" s="22">
        <v>0</v>
      </c>
      <c r="I503" s="10" t="s">
        <v>2</v>
      </c>
      <c r="J503" s="11" t="s">
        <v>2400</v>
      </c>
      <c r="K503" s="81" t="s">
        <v>2</v>
      </c>
      <c r="L503" s="79" t="s">
        <v>3353</v>
      </c>
      <c r="M503" s="81" t="s">
        <v>2</v>
      </c>
    </row>
    <row r="504" spans="1:13" ht="72" x14ac:dyDescent="0.25">
      <c r="A504" s="6" t="s">
        <v>1090</v>
      </c>
      <c r="B504" s="81" t="s">
        <v>3460</v>
      </c>
      <c r="C504" s="8">
        <v>43.5</v>
      </c>
      <c r="D504" s="19" t="s">
        <v>2446</v>
      </c>
      <c r="E504" s="81" t="s">
        <v>3458</v>
      </c>
      <c r="F504" s="29" t="s">
        <v>2</v>
      </c>
      <c r="G504" s="22">
        <v>854940.87</v>
      </c>
      <c r="H504" s="22">
        <v>776625.21</v>
      </c>
      <c r="I504" s="10" t="s">
        <v>2</v>
      </c>
      <c r="J504" s="11" t="s">
        <v>2400</v>
      </c>
      <c r="K504" s="81" t="s">
        <v>2</v>
      </c>
      <c r="L504" s="79" t="s">
        <v>3353</v>
      </c>
      <c r="M504" s="81" t="s">
        <v>2</v>
      </c>
    </row>
    <row r="505" spans="1:13" ht="72" x14ac:dyDescent="0.25">
      <c r="A505" s="6" t="s">
        <v>1707</v>
      </c>
      <c r="B505" s="82" t="s">
        <v>3461</v>
      </c>
      <c r="C505" s="8">
        <v>12.5</v>
      </c>
      <c r="D505" s="31" t="s">
        <v>1708</v>
      </c>
      <c r="E505" s="81" t="s">
        <v>3459</v>
      </c>
      <c r="F505" s="6" t="s">
        <v>2</v>
      </c>
      <c r="G505" s="22">
        <v>28000</v>
      </c>
      <c r="H505" s="22">
        <v>28000</v>
      </c>
      <c r="I505" s="10" t="s">
        <v>2</v>
      </c>
      <c r="J505" s="11" t="s">
        <v>3351</v>
      </c>
      <c r="K505" s="81" t="s">
        <v>2</v>
      </c>
      <c r="L505" s="6" t="s">
        <v>2</v>
      </c>
      <c r="M505" s="81" t="s">
        <v>2</v>
      </c>
    </row>
    <row r="506" spans="1:13" ht="72" x14ac:dyDescent="0.25">
      <c r="A506" s="6" t="s">
        <v>1709</v>
      </c>
      <c r="B506" s="78" t="s">
        <v>3350</v>
      </c>
      <c r="C506" s="8">
        <v>7.3</v>
      </c>
      <c r="D506" s="31" t="s">
        <v>1710</v>
      </c>
      <c r="E506" s="79" t="s">
        <v>3348</v>
      </c>
      <c r="F506" s="6" t="s">
        <v>2</v>
      </c>
      <c r="G506" s="22">
        <v>68644.070000000007</v>
      </c>
      <c r="H506" s="22">
        <v>0</v>
      </c>
      <c r="I506" s="10" t="s">
        <v>2</v>
      </c>
      <c r="J506" s="33" t="s">
        <v>3352</v>
      </c>
      <c r="K506" s="81" t="s">
        <v>2</v>
      </c>
      <c r="L506" s="6" t="s">
        <v>2</v>
      </c>
      <c r="M506" s="81" t="s">
        <v>2</v>
      </c>
    </row>
    <row r="507" spans="1:13" ht="72" x14ac:dyDescent="0.25">
      <c r="A507" s="6" t="s">
        <v>1711</v>
      </c>
      <c r="B507" s="78" t="s">
        <v>3350</v>
      </c>
      <c r="C507" s="8">
        <v>36.9</v>
      </c>
      <c r="D507" s="31" t="s">
        <v>1712</v>
      </c>
      <c r="E507" s="79" t="s">
        <v>3349</v>
      </c>
      <c r="F507" s="6" t="s">
        <v>2</v>
      </c>
      <c r="G507" s="22">
        <v>522033.9</v>
      </c>
      <c r="H507" s="22">
        <v>522033.9</v>
      </c>
      <c r="I507" s="10" t="s">
        <v>2</v>
      </c>
      <c r="J507" s="33" t="s">
        <v>3352</v>
      </c>
      <c r="K507" s="81" t="s">
        <v>2</v>
      </c>
      <c r="L507" s="6" t="s">
        <v>2</v>
      </c>
      <c r="M507" s="81" t="s">
        <v>2</v>
      </c>
    </row>
    <row r="508" spans="1:13" x14ac:dyDescent="0.25">
      <c r="A508" s="46" t="s">
        <v>2379</v>
      </c>
      <c r="B508" s="7"/>
      <c r="C508" s="8"/>
      <c r="D508" s="29"/>
      <c r="E508" s="13"/>
      <c r="F508" s="6"/>
      <c r="G508" s="22">
        <f>SUM(G455:G507)</f>
        <v>10454867.09</v>
      </c>
      <c r="H508" s="22">
        <f>SUM(H455:H507)</f>
        <v>5534292.1400000006</v>
      </c>
      <c r="I508" s="10"/>
      <c r="J508" s="33"/>
      <c r="K508" s="17"/>
      <c r="L508" s="13"/>
      <c r="M508" s="17"/>
    </row>
    <row r="509" spans="1:13" x14ac:dyDescent="0.25">
      <c r="A509" s="244" t="s">
        <v>2389</v>
      </c>
      <c r="B509" s="244"/>
      <c r="C509" s="244"/>
      <c r="D509" s="244"/>
      <c r="E509" s="244"/>
      <c r="F509" s="244"/>
      <c r="G509" s="244"/>
      <c r="H509" s="244"/>
      <c r="I509" s="244"/>
      <c r="J509" s="244"/>
      <c r="K509" s="244"/>
      <c r="L509" s="244"/>
      <c r="M509" s="244"/>
    </row>
    <row r="510" spans="1:13" ht="86.25" customHeight="1" x14ac:dyDescent="0.25">
      <c r="A510" s="6" t="s">
        <v>2654</v>
      </c>
      <c r="B510" s="6" t="s">
        <v>2656</v>
      </c>
      <c r="C510" s="8">
        <v>137.9</v>
      </c>
      <c r="D510" s="13" t="s">
        <v>2658</v>
      </c>
      <c r="E510" s="81" t="s">
        <v>3464</v>
      </c>
      <c r="F510" s="13" t="s">
        <v>2</v>
      </c>
      <c r="G510" s="22">
        <v>208305.25</v>
      </c>
      <c r="H510" s="22">
        <v>120138.07</v>
      </c>
      <c r="I510" s="10" t="s">
        <v>2</v>
      </c>
      <c r="J510" s="11" t="s">
        <v>3467</v>
      </c>
      <c r="K510" s="81" t="s">
        <v>2</v>
      </c>
      <c r="L510" s="81" t="s">
        <v>3468</v>
      </c>
      <c r="M510" s="81" t="s">
        <v>2</v>
      </c>
    </row>
    <row r="511" spans="1:13" ht="132" x14ac:dyDescent="0.25">
      <c r="A511" s="6" t="s">
        <v>2655</v>
      </c>
      <c r="B511" s="81" t="s">
        <v>2657</v>
      </c>
      <c r="C511" s="8">
        <v>111.7</v>
      </c>
      <c r="D511" s="13" t="s">
        <v>2659</v>
      </c>
      <c r="E511" s="81" t="s">
        <v>3463</v>
      </c>
      <c r="F511" s="13" t="s">
        <v>2</v>
      </c>
      <c r="G511" s="22">
        <v>82155.61</v>
      </c>
      <c r="H511" s="22">
        <v>46828.7</v>
      </c>
      <c r="I511" s="10" t="s">
        <v>2</v>
      </c>
      <c r="J511" s="11" t="s">
        <v>3462</v>
      </c>
      <c r="K511" s="81" t="s">
        <v>2</v>
      </c>
      <c r="L511" s="81" t="s">
        <v>3468</v>
      </c>
      <c r="M511" s="81" t="s">
        <v>2</v>
      </c>
    </row>
    <row r="512" spans="1:13" ht="127.5" customHeight="1" x14ac:dyDescent="0.25">
      <c r="A512" s="6" t="s">
        <v>2661</v>
      </c>
      <c r="B512" s="81" t="s">
        <v>3646</v>
      </c>
      <c r="C512" s="8">
        <v>234.1</v>
      </c>
      <c r="D512" s="13" t="s">
        <v>2660</v>
      </c>
      <c r="E512" s="81" t="s">
        <v>3465</v>
      </c>
      <c r="F512" s="13" t="s">
        <v>2</v>
      </c>
      <c r="G512" s="22">
        <v>172181.09</v>
      </c>
      <c r="H512" s="22">
        <v>98143.22</v>
      </c>
      <c r="I512" s="10" t="s">
        <v>2</v>
      </c>
      <c r="J512" s="11" t="s">
        <v>3462</v>
      </c>
      <c r="K512" s="81" t="s">
        <v>2</v>
      </c>
      <c r="L512" s="81" t="s">
        <v>3469</v>
      </c>
      <c r="M512" s="81" t="s">
        <v>2</v>
      </c>
    </row>
    <row r="513" spans="1:13" ht="60" x14ac:dyDescent="0.25">
      <c r="A513" s="79" t="s">
        <v>3404</v>
      </c>
      <c r="B513" s="81" t="s">
        <v>3466</v>
      </c>
      <c r="C513" s="8">
        <v>393</v>
      </c>
      <c r="D513" s="31" t="s">
        <v>2</v>
      </c>
      <c r="E513" s="29" t="s">
        <v>2</v>
      </c>
      <c r="F513" s="13" t="s">
        <v>2</v>
      </c>
      <c r="G513" s="22">
        <v>2011623</v>
      </c>
      <c r="H513" s="22">
        <v>663785.39</v>
      </c>
      <c r="I513" s="10" t="s">
        <v>2</v>
      </c>
      <c r="J513" s="11" t="s">
        <v>3405</v>
      </c>
      <c r="K513" s="81" t="s">
        <v>2</v>
      </c>
      <c r="L513" s="13" t="s">
        <v>2</v>
      </c>
      <c r="M513" s="81" t="s">
        <v>2</v>
      </c>
    </row>
    <row r="514" spans="1:13" x14ac:dyDescent="0.25">
      <c r="A514" s="27" t="s">
        <v>2379</v>
      </c>
      <c r="B514" s="6"/>
      <c r="C514" s="8"/>
      <c r="D514" s="31"/>
      <c r="E514" s="29"/>
      <c r="F514" s="13"/>
      <c r="G514" s="22">
        <f>SUM(G510:G513)</f>
        <v>2474264.9500000002</v>
      </c>
      <c r="H514" s="22">
        <f>SUM(H510:H513)</f>
        <v>928895.38</v>
      </c>
      <c r="I514" s="10"/>
      <c r="J514" s="11"/>
      <c r="K514" s="17"/>
      <c r="L514" s="13"/>
      <c r="M514" s="17"/>
    </row>
    <row r="515" spans="1:13" x14ac:dyDescent="0.25">
      <c r="A515" s="244" t="s">
        <v>3057</v>
      </c>
      <c r="B515" s="244"/>
      <c r="C515" s="244"/>
      <c r="D515" s="244"/>
      <c r="E515" s="244"/>
      <c r="F515" s="244"/>
      <c r="G515" s="244"/>
      <c r="H515" s="244"/>
      <c r="I515" s="244"/>
      <c r="J515" s="244"/>
      <c r="K515" s="244"/>
      <c r="L515" s="244"/>
      <c r="M515" s="244"/>
    </row>
    <row r="516" spans="1:13" ht="72" x14ac:dyDescent="0.25">
      <c r="A516" s="6" t="s">
        <v>897</v>
      </c>
      <c r="B516" s="81" t="s">
        <v>3647</v>
      </c>
      <c r="C516" s="8">
        <v>48.9</v>
      </c>
      <c r="D516" s="13" t="s">
        <v>2390</v>
      </c>
      <c r="E516" s="80" t="s">
        <v>3416</v>
      </c>
      <c r="F516" s="13" t="s">
        <v>2</v>
      </c>
      <c r="G516" s="22">
        <v>694000</v>
      </c>
      <c r="H516" s="22">
        <v>694000</v>
      </c>
      <c r="I516" s="10" t="s">
        <v>2</v>
      </c>
      <c r="J516" s="11" t="s">
        <v>3415</v>
      </c>
      <c r="K516" s="81" t="s">
        <v>2</v>
      </c>
      <c r="L516" s="81" t="s">
        <v>2</v>
      </c>
      <c r="M516" s="81" t="s">
        <v>2</v>
      </c>
    </row>
    <row r="517" spans="1:13" ht="72" x14ac:dyDescent="0.25">
      <c r="A517" s="80" t="s">
        <v>3411</v>
      </c>
      <c r="B517" s="80" t="s">
        <v>3412</v>
      </c>
      <c r="C517" s="8">
        <v>61.4</v>
      </c>
      <c r="D517" s="13" t="s">
        <v>2391</v>
      </c>
      <c r="E517" s="80" t="s">
        <v>3413</v>
      </c>
      <c r="F517" s="13" t="s">
        <v>2</v>
      </c>
      <c r="G517" s="22">
        <v>2538666.48</v>
      </c>
      <c r="H517" s="22">
        <v>2538666.48</v>
      </c>
      <c r="I517" s="10" t="s">
        <v>2</v>
      </c>
      <c r="J517" s="11" t="s">
        <v>3414</v>
      </c>
      <c r="K517" s="81" t="s">
        <v>2</v>
      </c>
      <c r="L517" s="81" t="s">
        <v>2</v>
      </c>
      <c r="M517" s="81" t="s">
        <v>2</v>
      </c>
    </row>
    <row r="518" spans="1:13" x14ac:dyDescent="0.25">
      <c r="A518" s="27" t="s">
        <v>2379</v>
      </c>
      <c r="B518" s="6"/>
      <c r="C518" s="8"/>
      <c r="D518" s="31"/>
      <c r="E518" s="29"/>
      <c r="F518" s="13"/>
      <c r="G518" s="22">
        <f>SUM(G516:G517)</f>
        <v>3232666.48</v>
      </c>
      <c r="H518" s="22">
        <f>SUM(H516:H517)</f>
        <v>3232666.48</v>
      </c>
      <c r="I518" s="10"/>
      <c r="J518" s="11"/>
      <c r="K518" s="17"/>
      <c r="L518" s="13"/>
      <c r="M518" s="17"/>
    </row>
    <row r="519" spans="1:13" x14ac:dyDescent="0.25">
      <c r="A519" s="244" t="s">
        <v>9</v>
      </c>
      <c r="B519" s="244"/>
      <c r="C519" s="244"/>
      <c r="D519" s="244"/>
      <c r="E519" s="244"/>
      <c r="F519" s="244"/>
      <c r="G519" s="244"/>
      <c r="H519" s="244"/>
      <c r="I519" s="244"/>
      <c r="J519" s="244"/>
      <c r="K519" s="244"/>
      <c r="L519" s="244"/>
      <c r="M519" s="244"/>
    </row>
    <row r="520" spans="1:13" ht="72" x14ac:dyDescent="0.25">
      <c r="A520" s="6" t="s">
        <v>2528</v>
      </c>
      <c r="B520" s="81" t="s">
        <v>3648</v>
      </c>
      <c r="C520" s="8">
        <v>89</v>
      </c>
      <c r="D520" s="31" t="s">
        <v>2</v>
      </c>
      <c r="E520" s="29" t="s">
        <v>2</v>
      </c>
      <c r="F520" s="13" t="s">
        <v>2</v>
      </c>
      <c r="G520" s="22">
        <v>13321</v>
      </c>
      <c r="H520" s="22">
        <v>0</v>
      </c>
      <c r="I520" s="10" t="s">
        <v>2</v>
      </c>
      <c r="J520" s="11" t="s">
        <v>2269</v>
      </c>
      <c r="K520" s="81" t="s">
        <v>2</v>
      </c>
      <c r="L520" s="81" t="s">
        <v>2</v>
      </c>
      <c r="M520" s="81" t="s">
        <v>2</v>
      </c>
    </row>
    <row r="521" spans="1:13" ht="72" x14ac:dyDescent="0.25">
      <c r="A521" s="6" t="s">
        <v>2527</v>
      </c>
      <c r="B521" s="81" t="s">
        <v>3648</v>
      </c>
      <c r="C521" s="8">
        <v>173</v>
      </c>
      <c r="D521" s="31" t="s">
        <v>2</v>
      </c>
      <c r="E521" s="29" t="s">
        <v>2</v>
      </c>
      <c r="F521" s="13" t="s">
        <v>2</v>
      </c>
      <c r="G521" s="22">
        <v>6271</v>
      </c>
      <c r="H521" s="22">
        <v>0</v>
      </c>
      <c r="I521" s="10" t="s">
        <v>2</v>
      </c>
      <c r="J521" s="11" t="s">
        <v>2269</v>
      </c>
      <c r="K521" s="81" t="s">
        <v>2</v>
      </c>
      <c r="L521" s="81" t="s">
        <v>2</v>
      </c>
      <c r="M521" s="81" t="s">
        <v>2</v>
      </c>
    </row>
    <row r="522" spans="1:13" ht="84" x14ac:dyDescent="0.25">
      <c r="A522" s="6" t="s">
        <v>889</v>
      </c>
      <c r="B522" s="6" t="s">
        <v>890</v>
      </c>
      <c r="C522" s="8">
        <v>25</v>
      </c>
      <c r="D522" s="13" t="s">
        <v>2451</v>
      </c>
      <c r="E522" s="6" t="s">
        <v>891</v>
      </c>
      <c r="F522" s="13" t="s">
        <v>2</v>
      </c>
      <c r="G522" s="22">
        <v>311864.40999999997</v>
      </c>
      <c r="H522" s="22">
        <v>311864.40999999997</v>
      </c>
      <c r="I522" s="10" t="s">
        <v>2</v>
      </c>
      <c r="J522" s="11" t="s">
        <v>2270</v>
      </c>
      <c r="K522" s="81" t="s">
        <v>2</v>
      </c>
      <c r="L522" s="81" t="s">
        <v>2</v>
      </c>
      <c r="M522" s="81" t="s">
        <v>2</v>
      </c>
    </row>
    <row r="523" spans="1:13" ht="112.5" customHeight="1" x14ac:dyDescent="0.25">
      <c r="A523" s="81" t="s">
        <v>3514</v>
      </c>
      <c r="B523" s="81" t="s">
        <v>3650</v>
      </c>
      <c r="C523" s="8">
        <v>0</v>
      </c>
      <c r="D523" s="13" t="s">
        <v>2452</v>
      </c>
      <c r="E523" s="81" t="s">
        <v>3470</v>
      </c>
      <c r="F523" s="13" t="s">
        <v>2</v>
      </c>
      <c r="G523" s="22">
        <v>15208475</v>
      </c>
      <c r="H523" s="22">
        <v>15208475</v>
      </c>
      <c r="I523" s="10" t="s">
        <v>2</v>
      </c>
      <c r="J523" s="11" t="s">
        <v>2271</v>
      </c>
      <c r="K523" s="81" t="s">
        <v>2</v>
      </c>
      <c r="L523" s="81" t="s">
        <v>2</v>
      </c>
      <c r="M523" s="81" t="s">
        <v>2</v>
      </c>
    </row>
    <row r="524" spans="1:13" ht="118.5" customHeight="1" x14ac:dyDescent="0.25">
      <c r="A524" s="6" t="s">
        <v>892</v>
      </c>
      <c r="B524" s="81" t="s">
        <v>3649</v>
      </c>
      <c r="C524" s="8">
        <v>1.1000000000000001</v>
      </c>
      <c r="D524" s="13" t="s">
        <v>2453</v>
      </c>
      <c r="E524" s="81" t="s">
        <v>3471</v>
      </c>
      <c r="F524" s="13" t="s">
        <v>2</v>
      </c>
      <c r="G524" s="22">
        <v>83898.31</v>
      </c>
      <c r="H524" s="22">
        <v>83898.31</v>
      </c>
      <c r="I524" s="10" t="s">
        <v>2</v>
      </c>
      <c r="J524" s="11" t="s">
        <v>2272</v>
      </c>
      <c r="K524" s="81" t="s">
        <v>2</v>
      </c>
      <c r="L524" s="81" t="s">
        <v>2</v>
      </c>
      <c r="M524" s="81" t="s">
        <v>2</v>
      </c>
    </row>
    <row r="525" spans="1:13" ht="60" x14ac:dyDescent="0.25">
      <c r="A525" s="6" t="s">
        <v>2455</v>
      </c>
      <c r="B525" s="6" t="s">
        <v>895</v>
      </c>
      <c r="C525" s="8">
        <v>15.9</v>
      </c>
      <c r="D525" s="13" t="s">
        <v>2450</v>
      </c>
      <c r="E525" s="6" t="s">
        <v>896</v>
      </c>
      <c r="F525" s="13" t="s">
        <v>2</v>
      </c>
      <c r="G525" s="22">
        <v>266574</v>
      </c>
      <c r="H525" s="22">
        <v>133829</v>
      </c>
      <c r="I525" s="10" t="s">
        <v>2</v>
      </c>
      <c r="J525" s="11" t="s">
        <v>3390</v>
      </c>
      <c r="K525" s="81" t="s">
        <v>2</v>
      </c>
      <c r="L525" s="81" t="s">
        <v>2</v>
      </c>
      <c r="M525" s="81" t="s">
        <v>2</v>
      </c>
    </row>
    <row r="526" spans="1:13" ht="60" x14ac:dyDescent="0.25">
      <c r="A526" s="6" t="s">
        <v>2456</v>
      </c>
      <c r="B526" s="6" t="s">
        <v>898</v>
      </c>
      <c r="C526" s="13" t="s">
        <v>2</v>
      </c>
      <c r="D526" s="13" t="s">
        <v>2</v>
      </c>
      <c r="E526" s="29" t="s">
        <v>2</v>
      </c>
      <c r="F526" s="29" t="s">
        <v>2</v>
      </c>
      <c r="G526" s="22">
        <v>115636</v>
      </c>
      <c r="H526" s="22">
        <v>105843</v>
      </c>
      <c r="I526" s="10" t="s">
        <v>2</v>
      </c>
      <c r="J526" s="11" t="s">
        <v>3398</v>
      </c>
      <c r="K526" s="81" t="s">
        <v>2</v>
      </c>
      <c r="L526" s="81" t="s">
        <v>2</v>
      </c>
      <c r="M526" s="81" t="s">
        <v>2</v>
      </c>
    </row>
    <row r="527" spans="1:13" ht="180" customHeight="1" x14ac:dyDescent="0.25">
      <c r="A527" s="81" t="s">
        <v>3472</v>
      </c>
      <c r="B527" s="6" t="s">
        <v>899</v>
      </c>
      <c r="C527" s="42">
        <v>304</v>
      </c>
      <c r="D527" s="6" t="s">
        <v>900</v>
      </c>
      <c r="E527" s="6" t="s">
        <v>2</v>
      </c>
      <c r="F527" s="6" t="s">
        <v>2</v>
      </c>
      <c r="G527" s="22">
        <v>867650</v>
      </c>
      <c r="H527" s="22">
        <v>867650</v>
      </c>
      <c r="I527" s="10" t="s">
        <v>2</v>
      </c>
      <c r="J527" s="11" t="s">
        <v>2273</v>
      </c>
      <c r="K527" s="81" t="s">
        <v>2</v>
      </c>
      <c r="L527" s="47" t="s">
        <v>2392</v>
      </c>
      <c r="M527" s="81" t="s">
        <v>2</v>
      </c>
    </row>
    <row r="528" spans="1:13" ht="204" x14ac:dyDescent="0.25">
      <c r="A528" s="81" t="s">
        <v>901</v>
      </c>
      <c r="B528" s="6" t="s">
        <v>902</v>
      </c>
      <c r="C528" s="42">
        <v>295</v>
      </c>
      <c r="D528" s="6" t="s">
        <v>903</v>
      </c>
      <c r="E528" s="6" t="s">
        <v>2</v>
      </c>
      <c r="F528" s="6" t="s">
        <v>2</v>
      </c>
      <c r="G528" s="22">
        <v>874735</v>
      </c>
      <c r="H528" s="22">
        <v>874735</v>
      </c>
      <c r="I528" s="10" t="s">
        <v>2</v>
      </c>
      <c r="J528" s="11" t="s">
        <v>2274</v>
      </c>
      <c r="K528" s="81" t="s">
        <v>2</v>
      </c>
      <c r="L528" s="47" t="s">
        <v>2394</v>
      </c>
      <c r="M528" s="81" t="s">
        <v>2</v>
      </c>
    </row>
    <row r="529" spans="1:13" ht="204" x14ac:dyDescent="0.25">
      <c r="A529" s="6" t="s">
        <v>904</v>
      </c>
      <c r="B529" s="6" t="s">
        <v>905</v>
      </c>
      <c r="C529" s="42">
        <v>295</v>
      </c>
      <c r="D529" s="6" t="s">
        <v>906</v>
      </c>
      <c r="E529" s="6" t="s">
        <v>2</v>
      </c>
      <c r="F529" s="6" t="s">
        <v>2</v>
      </c>
      <c r="G529" s="22">
        <v>867650</v>
      </c>
      <c r="H529" s="22">
        <v>867650</v>
      </c>
      <c r="I529" s="10" t="s">
        <v>2</v>
      </c>
      <c r="J529" s="11" t="s">
        <v>2275</v>
      </c>
      <c r="K529" s="81" t="s">
        <v>2</v>
      </c>
      <c r="L529" s="47" t="s">
        <v>2394</v>
      </c>
      <c r="M529" s="81" t="s">
        <v>2</v>
      </c>
    </row>
    <row r="530" spans="1:13" ht="192" x14ac:dyDescent="0.25">
      <c r="A530" s="6" t="s">
        <v>907</v>
      </c>
      <c r="B530" s="6" t="s">
        <v>905</v>
      </c>
      <c r="C530" s="48">
        <v>33.5</v>
      </c>
      <c r="D530" s="6" t="s">
        <v>908</v>
      </c>
      <c r="E530" s="6" t="s">
        <v>2</v>
      </c>
      <c r="F530" s="6" t="s">
        <v>2</v>
      </c>
      <c r="G530" s="22">
        <v>48184</v>
      </c>
      <c r="H530" s="22">
        <v>48184</v>
      </c>
      <c r="I530" s="10" t="s">
        <v>2</v>
      </c>
      <c r="J530" s="11" t="s">
        <v>2276</v>
      </c>
      <c r="K530" s="81" t="s">
        <v>2</v>
      </c>
      <c r="L530" s="47" t="s">
        <v>2393</v>
      </c>
      <c r="M530" s="81" t="s">
        <v>2</v>
      </c>
    </row>
    <row r="531" spans="1:13" ht="216" x14ac:dyDescent="0.25">
      <c r="A531" s="6" t="s">
        <v>909</v>
      </c>
      <c r="B531" s="6" t="s">
        <v>910</v>
      </c>
      <c r="C531" s="48">
        <v>54.8</v>
      </c>
      <c r="D531" s="6" t="s">
        <v>911</v>
      </c>
      <c r="E531" s="6" t="s">
        <v>2</v>
      </c>
      <c r="F531" s="6" t="s">
        <v>2</v>
      </c>
      <c r="G531" s="22">
        <v>177070</v>
      </c>
      <c r="H531" s="22">
        <v>177070</v>
      </c>
      <c r="I531" s="10" t="s">
        <v>2</v>
      </c>
      <c r="J531" s="11" t="s">
        <v>2277</v>
      </c>
      <c r="K531" s="81" t="s">
        <v>2</v>
      </c>
      <c r="L531" s="47" t="s">
        <v>2394</v>
      </c>
      <c r="M531" s="81" t="s">
        <v>2</v>
      </c>
    </row>
    <row r="532" spans="1:13" ht="132" x14ac:dyDescent="0.25">
      <c r="A532" s="6" t="s">
        <v>912</v>
      </c>
      <c r="B532" s="6" t="s">
        <v>913</v>
      </c>
      <c r="C532" s="48">
        <v>62.2</v>
      </c>
      <c r="D532" s="6" t="s">
        <v>914</v>
      </c>
      <c r="E532" s="6" t="s">
        <v>2</v>
      </c>
      <c r="F532" s="6" t="s">
        <v>2</v>
      </c>
      <c r="G532" s="22">
        <v>70000</v>
      </c>
      <c r="H532" s="22">
        <v>70000</v>
      </c>
      <c r="I532" s="10" t="s">
        <v>2</v>
      </c>
      <c r="J532" s="11" t="s">
        <v>3515</v>
      </c>
      <c r="K532" s="81" t="s">
        <v>2</v>
      </c>
      <c r="L532" s="47" t="s">
        <v>2394</v>
      </c>
      <c r="M532" s="81" t="s">
        <v>2</v>
      </c>
    </row>
    <row r="533" spans="1:13" ht="192" x14ac:dyDescent="0.25">
      <c r="A533" s="6" t="s">
        <v>915</v>
      </c>
      <c r="B533" s="6" t="s">
        <v>916</v>
      </c>
      <c r="C533" s="48">
        <v>143.19999999999999</v>
      </c>
      <c r="D533" s="6" t="s">
        <v>917</v>
      </c>
      <c r="E533" s="6" t="s">
        <v>2</v>
      </c>
      <c r="F533" s="6" t="s">
        <v>2</v>
      </c>
      <c r="G533" s="22">
        <v>478095</v>
      </c>
      <c r="H533" s="22">
        <v>478095</v>
      </c>
      <c r="I533" s="10" t="s">
        <v>2</v>
      </c>
      <c r="J533" s="11" t="s">
        <v>3516</v>
      </c>
      <c r="K533" s="81" t="s">
        <v>2</v>
      </c>
      <c r="L533" s="47" t="s">
        <v>2393</v>
      </c>
      <c r="M533" s="81" t="s">
        <v>2</v>
      </c>
    </row>
    <row r="534" spans="1:13" ht="204" x14ac:dyDescent="0.25">
      <c r="A534" s="6" t="s">
        <v>918</v>
      </c>
      <c r="B534" s="6" t="s">
        <v>919</v>
      </c>
      <c r="C534" s="48">
        <v>300.7</v>
      </c>
      <c r="D534" s="6" t="s">
        <v>920</v>
      </c>
      <c r="E534" s="6" t="s">
        <v>2</v>
      </c>
      <c r="F534" s="6" t="s">
        <v>2</v>
      </c>
      <c r="G534" s="22">
        <v>991600</v>
      </c>
      <c r="H534" s="22">
        <v>991600</v>
      </c>
      <c r="I534" s="10" t="s">
        <v>2</v>
      </c>
      <c r="J534" s="11" t="s">
        <v>3517</v>
      </c>
      <c r="K534" s="81" t="s">
        <v>2</v>
      </c>
      <c r="L534" s="47" t="s">
        <v>2394</v>
      </c>
      <c r="M534" s="81" t="s">
        <v>2</v>
      </c>
    </row>
    <row r="535" spans="1:13" ht="216" x14ac:dyDescent="0.25">
      <c r="A535" s="6" t="s">
        <v>921</v>
      </c>
      <c r="B535" s="6" t="s">
        <v>922</v>
      </c>
      <c r="C535" s="48">
        <v>93</v>
      </c>
      <c r="D535" s="6" t="s">
        <v>923</v>
      </c>
      <c r="E535" s="6" t="s">
        <v>2</v>
      </c>
      <c r="F535" s="6" t="s">
        <v>2</v>
      </c>
      <c r="G535" s="22">
        <v>100363</v>
      </c>
      <c r="H535" s="22">
        <v>100363</v>
      </c>
      <c r="I535" s="10" t="s">
        <v>2</v>
      </c>
      <c r="J535" s="11" t="s">
        <v>3518</v>
      </c>
      <c r="K535" s="81" t="s">
        <v>2</v>
      </c>
      <c r="L535" s="47" t="s">
        <v>2393</v>
      </c>
      <c r="M535" s="81" t="s">
        <v>2</v>
      </c>
    </row>
    <row r="536" spans="1:13" ht="192" x14ac:dyDescent="0.25">
      <c r="A536" s="6" t="s">
        <v>924</v>
      </c>
      <c r="B536" s="6" t="s">
        <v>925</v>
      </c>
      <c r="C536" s="48">
        <v>278.5</v>
      </c>
      <c r="D536" s="6" t="s">
        <v>926</v>
      </c>
      <c r="E536" s="6" t="s">
        <v>2</v>
      </c>
      <c r="F536" s="6" t="s">
        <v>2</v>
      </c>
      <c r="G536" s="22">
        <v>871191</v>
      </c>
      <c r="H536" s="22">
        <v>871191</v>
      </c>
      <c r="I536" s="10" t="s">
        <v>2</v>
      </c>
      <c r="J536" s="11" t="s">
        <v>3519</v>
      </c>
      <c r="K536" s="81" t="s">
        <v>2</v>
      </c>
      <c r="L536" s="47" t="s">
        <v>2394</v>
      </c>
      <c r="M536" s="81" t="s">
        <v>2</v>
      </c>
    </row>
    <row r="537" spans="1:13" ht="132" x14ac:dyDescent="0.25">
      <c r="A537" s="6" t="s">
        <v>927</v>
      </c>
      <c r="B537" s="6" t="s">
        <v>928</v>
      </c>
      <c r="C537" s="48">
        <v>63</v>
      </c>
      <c r="D537" s="6" t="s">
        <v>929</v>
      </c>
      <c r="E537" s="6" t="s">
        <v>2</v>
      </c>
      <c r="F537" s="6" t="s">
        <v>2</v>
      </c>
      <c r="G537" s="22">
        <v>86070</v>
      </c>
      <c r="H537" s="22">
        <v>86070</v>
      </c>
      <c r="I537" s="10" t="s">
        <v>2</v>
      </c>
      <c r="J537" s="11" t="s">
        <v>3520</v>
      </c>
      <c r="K537" s="81" t="s">
        <v>2</v>
      </c>
      <c r="L537" s="47" t="s">
        <v>2394</v>
      </c>
      <c r="M537" s="81" t="s">
        <v>2</v>
      </c>
    </row>
    <row r="538" spans="1:13" ht="216" x14ac:dyDescent="0.25">
      <c r="A538" s="6" t="s">
        <v>930</v>
      </c>
      <c r="B538" s="6" t="s">
        <v>931</v>
      </c>
      <c r="C538" s="48">
        <v>262.5</v>
      </c>
      <c r="D538" s="6" t="s">
        <v>932</v>
      </c>
      <c r="E538" s="6" t="s">
        <v>2</v>
      </c>
      <c r="F538" s="6" t="s">
        <v>2</v>
      </c>
      <c r="G538" s="22">
        <v>248598</v>
      </c>
      <c r="H538" s="22">
        <v>248598</v>
      </c>
      <c r="I538" s="10" t="s">
        <v>2</v>
      </c>
      <c r="J538" s="11" t="s">
        <v>3521</v>
      </c>
      <c r="K538" s="81" t="s">
        <v>2</v>
      </c>
      <c r="L538" s="47" t="s">
        <v>2394</v>
      </c>
      <c r="M538" s="81" t="s">
        <v>2</v>
      </c>
    </row>
    <row r="539" spans="1:13" ht="204" x14ac:dyDescent="0.25">
      <c r="A539" s="6" t="s">
        <v>933</v>
      </c>
      <c r="B539" s="6" t="s">
        <v>934</v>
      </c>
      <c r="C539" s="48">
        <v>291</v>
      </c>
      <c r="D539" s="6" t="s">
        <v>935</v>
      </c>
      <c r="E539" s="6" t="s">
        <v>2</v>
      </c>
      <c r="F539" s="6" t="s">
        <v>2</v>
      </c>
      <c r="G539" s="22">
        <v>105332</v>
      </c>
      <c r="H539" s="22">
        <v>105332</v>
      </c>
      <c r="I539" s="10" t="s">
        <v>2</v>
      </c>
      <c r="J539" s="11" t="s">
        <v>3522</v>
      </c>
      <c r="K539" s="81" t="s">
        <v>2</v>
      </c>
      <c r="L539" s="47" t="s">
        <v>2394</v>
      </c>
      <c r="M539" s="81" t="s">
        <v>2</v>
      </c>
    </row>
    <row r="540" spans="1:13" ht="156" x14ac:dyDescent="0.25">
      <c r="A540" s="6" t="s">
        <v>936</v>
      </c>
      <c r="B540" s="6" t="s">
        <v>937</v>
      </c>
      <c r="C540" s="48">
        <v>302.5</v>
      </c>
      <c r="D540" s="6" t="s">
        <v>938</v>
      </c>
      <c r="E540" s="6" t="s">
        <v>2</v>
      </c>
      <c r="F540" s="6" t="s">
        <v>2</v>
      </c>
      <c r="G540" s="22">
        <v>867650</v>
      </c>
      <c r="H540" s="22">
        <v>867650</v>
      </c>
      <c r="I540" s="10" t="s">
        <v>2</v>
      </c>
      <c r="J540" s="11" t="s">
        <v>3523</v>
      </c>
      <c r="K540" s="81" t="s">
        <v>2</v>
      </c>
      <c r="L540" s="6" t="s">
        <v>2</v>
      </c>
      <c r="M540" s="81" t="s">
        <v>2</v>
      </c>
    </row>
    <row r="541" spans="1:13" ht="300" x14ac:dyDescent="0.25">
      <c r="A541" s="6" t="s">
        <v>939</v>
      </c>
      <c r="B541" s="6" t="s">
        <v>940</v>
      </c>
      <c r="C541" s="48">
        <v>247.5</v>
      </c>
      <c r="D541" s="6" t="s">
        <v>941</v>
      </c>
      <c r="E541" s="6" t="s">
        <v>2</v>
      </c>
      <c r="F541" s="6" t="s">
        <v>2</v>
      </c>
      <c r="G541" s="22">
        <v>334935.14</v>
      </c>
      <c r="H541" s="22">
        <v>334935.14</v>
      </c>
      <c r="I541" s="10" t="s">
        <v>2</v>
      </c>
      <c r="J541" s="11" t="s">
        <v>3524</v>
      </c>
      <c r="K541" s="81" t="s">
        <v>2</v>
      </c>
      <c r="L541" s="6" t="s">
        <v>2</v>
      </c>
      <c r="M541" s="81" t="s">
        <v>2</v>
      </c>
    </row>
    <row r="542" spans="1:13" ht="168" x14ac:dyDescent="0.25">
      <c r="A542" s="6" t="s">
        <v>942</v>
      </c>
      <c r="B542" s="6" t="s">
        <v>943</v>
      </c>
      <c r="C542" s="48">
        <v>312</v>
      </c>
      <c r="D542" s="6" t="s">
        <v>944</v>
      </c>
      <c r="E542" s="6" t="s">
        <v>2</v>
      </c>
      <c r="F542" s="6" t="s">
        <v>2</v>
      </c>
      <c r="G542" s="22">
        <v>1104925</v>
      </c>
      <c r="H542" s="22">
        <v>1104925</v>
      </c>
      <c r="I542" s="10" t="s">
        <v>2</v>
      </c>
      <c r="J542" s="11" t="s">
        <v>2278</v>
      </c>
      <c r="K542" s="81" t="s">
        <v>2</v>
      </c>
      <c r="L542" s="6" t="s">
        <v>2</v>
      </c>
      <c r="M542" s="81" t="s">
        <v>2</v>
      </c>
    </row>
    <row r="543" spans="1:13" ht="180" x14ac:dyDescent="0.25">
      <c r="A543" s="6" t="s">
        <v>945</v>
      </c>
      <c r="B543" s="6" t="s">
        <v>946</v>
      </c>
      <c r="C543" s="48">
        <v>301</v>
      </c>
      <c r="D543" s="6" t="s">
        <v>947</v>
      </c>
      <c r="E543" s="6" t="s">
        <v>2</v>
      </c>
      <c r="F543" s="6" t="s">
        <v>2</v>
      </c>
      <c r="G543" s="22">
        <v>238241</v>
      </c>
      <c r="H543" s="22">
        <v>238241</v>
      </c>
      <c r="I543" s="10" t="s">
        <v>2</v>
      </c>
      <c r="J543" s="11" t="s">
        <v>3525</v>
      </c>
      <c r="K543" s="81" t="s">
        <v>2</v>
      </c>
      <c r="L543" s="6" t="s">
        <v>2</v>
      </c>
      <c r="M543" s="81" t="s">
        <v>2</v>
      </c>
    </row>
    <row r="544" spans="1:13" ht="120" x14ac:dyDescent="0.25">
      <c r="A544" s="6" t="s">
        <v>948</v>
      </c>
      <c r="B544" s="6" t="s">
        <v>949</v>
      </c>
      <c r="C544" s="48">
        <v>216</v>
      </c>
      <c r="D544" s="6" t="s">
        <v>950</v>
      </c>
      <c r="E544" s="6" t="s">
        <v>951</v>
      </c>
      <c r="F544" s="6" t="s">
        <v>2</v>
      </c>
      <c r="G544" s="22">
        <v>435401</v>
      </c>
      <c r="H544" s="22">
        <v>435401</v>
      </c>
      <c r="I544" s="10" t="s">
        <v>2</v>
      </c>
      <c r="J544" s="11" t="s">
        <v>3526</v>
      </c>
      <c r="K544" s="81" t="s">
        <v>2</v>
      </c>
      <c r="L544" s="6" t="s">
        <v>2</v>
      </c>
      <c r="M544" s="81" t="s">
        <v>2</v>
      </c>
    </row>
    <row r="545" spans="1:13" ht="252" x14ac:dyDescent="0.25">
      <c r="A545" s="6" t="s">
        <v>952</v>
      </c>
      <c r="B545" s="6" t="s">
        <v>953</v>
      </c>
      <c r="C545" s="48">
        <v>3043.7</v>
      </c>
      <c r="D545" s="6" t="s">
        <v>954</v>
      </c>
      <c r="E545" s="6" t="s">
        <v>955</v>
      </c>
      <c r="F545" s="6" t="s">
        <v>2</v>
      </c>
      <c r="G545" s="22">
        <v>5470000</v>
      </c>
      <c r="H545" s="22">
        <v>5470000</v>
      </c>
      <c r="I545" s="10" t="s">
        <v>2</v>
      </c>
      <c r="J545" s="11" t="s">
        <v>3527</v>
      </c>
      <c r="K545" s="81" t="s">
        <v>2</v>
      </c>
      <c r="L545" s="6" t="s">
        <v>2</v>
      </c>
      <c r="M545" s="81" t="s">
        <v>2</v>
      </c>
    </row>
    <row r="546" spans="1:13" ht="168" x14ac:dyDescent="0.25">
      <c r="A546" s="39" t="s">
        <v>2286</v>
      </c>
      <c r="B546" s="39" t="s">
        <v>2287</v>
      </c>
      <c r="C546" s="48">
        <v>64.8</v>
      </c>
      <c r="D546" s="39" t="s">
        <v>2</v>
      </c>
      <c r="E546" s="39" t="s">
        <v>2</v>
      </c>
      <c r="F546" s="39" t="s">
        <v>2</v>
      </c>
      <c r="G546" s="70">
        <v>70795.88</v>
      </c>
      <c r="H546" s="70">
        <v>70795.88</v>
      </c>
      <c r="I546" s="49" t="s">
        <v>2</v>
      </c>
      <c r="J546" s="33" t="s">
        <v>3528</v>
      </c>
      <c r="K546" s="81" t="s">
        <v>2</v>
      </c>
      <c r="L546" s="39" t="s">
        <v>2</v>
      </c>
      <c r="M546" s="81" t="s">
        <v>2</v>
      </c>
    </row>
    <row r="547" spans="1:13" ht="120" x14ac:dyDescent="0.25">
      <c r="A547" s="6" t="s">
        <v>956</v>
      </c>
      <c r="B547" s="6" t="s">
        <v>957</v>
      </c>
      <c r="C547" s="42">
        <v>1403</v>
      </c>
      <c r="D547" s="6" t="s">
        <v>2</v>
      </c>
      <c r="E547" s="6" t="s">
        <v>2</v>
      </c>
      <c r="F547" s="6" t="s">
        <v>2</v>
      </c>
      <c r="G547" s="22">
        <v>500000</v>
      </c>
      <c r="H547" s="22">
        <v>424996</v>
      </c>
      <c r="I547" s="10" t="s">
        <v>2</v>
      </c>
      <c r="J547" s="11" t="s">
        <v>2288</v>
      </c>
      <c r="K547" s="81" t="s">
        <v>2</v>
      </c>
      <c r="L547" s="47" t="s">
        <v>2395</v>
      </c>
      <c r="M547" s="81" t="s">
        <v>2</v>
      </c>
    </row>
    <row r="548" spans="1:13" ht="84" x14ac:dyDescent="0.25">
      <c r="A548" s="6" t="s">
        <v>958</v>
      </c>
      <c r="B548" s="6" t="s">
        <v>959</v>
      </c>
      <c r="C548" s="42">
        <v>1685</v>
      </c>
      <c r="D548" s="13" t="s">
        <v>2539</v>
      </c>
      <c r="E548" s="6" t="s">
        <v>960</v>
      </c>
      <c r="F548" s="29" t="s">
        <v>2</v>
      </c>
      <c r="G548" s="22">
        <v>2155163</v>
      </c>
      <c r="H548" s="22">
        <v>1882640</v>
      </c>
      <c r="I548" s="10" t="s">
        <v>2</v>
      </c>
      <c r="J548" s="11" t="s">
        <v>3389</v>
      </c>
      <c r="K548" s="81" t="s">
        <v>2</v>
      </c>
      <c r="L548" s="47" t="s">
        <v>2396</v>
      </c>
      <c r="M548" s="81" t="s">
        <v>2</v>
      </c>
    </row>
    <row r="549" spans="1:13" ht="156" x14ac:dyDescent="0.25">
      <c r="A549" s="6" t="s">
        <v>961</v>
      </c>
      <c r="B549" s="6" t="s">
        <v>962</v>
      </c>
      <c r="C549" s="42">
        <v>89.5</v>
      </c>
      <c r="D549" s="13" t="s">
        <v>963</v>
      </c>
      <c r="E549" s="6" t="s">
        <v>964</v>
      </c>
      <c r="F549" s="29" t="s">
        <v>2</v>
      </c>
      <c r="G549" s="22">
        <v>83236</v>
      </c>
      <c r="H549" s="22">
        <v>79766</v>
      </c>
      <c r="I549" s="10" t="s">
        <v>2</v>
      </c>
      <c r="J549" s="11" t="s">
        <v>3529</v>
      </c>
      <c r="K549" s="81" t="s">
        <v>2</v>
      </c>
      <c r="L549" s="47" t="s">
        <v>2397</v>
      </c>
      <c r="M549" s="81" t="s">
        <v>2</v>
      </c>
    </row>
    <row r="550" spans="1:13" ht="108" x14ac:dyDescent="0.25">
      <c r="A550" s="6" t="s">
        <v>965</v>
      </c>
      <c r="B550" s="6" t="s">
        <v>966</v>
      </c>
      <c r="C550" s="42">
        <v>41.5</v>
      </c>
      <c r="D550" s="13" t="s">
        <v>967</v>
      </c>
      <c r="E550" s="6" t="s">
        <v>968</v>
      </c>
      <c r="F550" s="29" t="s">
        <v>2</v>
      </c>
      <c r="G550" s="22">
        <v>31295</v>
      </c>
      <c r="H550" s="22">
        <v>29990</v>
      </c>
      <c r="I550" s="10" t="s">
        <v>2</v>
      </c>
      <c r="J550" s="11" t="s">
        <v>3530</v>
      </c>
      <c r="K550" s="81" t="s">
        <v>2</v>
      </c>
      <c r="L550" s="47" t="s">
        <v>2398</v>
      </c>
      <c r="M550" s="81" t="s">
        <v>2</v>
      </c>
    </row>
    <row r="551" spans="1:13" ht="120" x14ac:dyDescent="0.25">
      <c r="A551" s="6" t="s">
        <v>969</v>
      </c>
      <c r="B551" s="6" t="s">
        <v>970</v>
      </c>
      <c r="C551" s="42">
        <v>39</v>
      </c>
      <c r="D551" s="13" t="s">
        <v>971</v>
      </c>
      <c r="E551" s="6" t="s">
        <v>972</v>
      </c>
      <c r="F551" s="29" t="s">
        <v>2</v>
      </c>
      <c r="G551" s="22">
        <v>35340</v>
      </c>
      <c r="H551" s="22">
        <v>33865</v>
      </c>
      <c r="I551" s="10" t="s">
        <v>2</v>
      </c>
      <c r="J551" s="11" t="s">
        <v>3530</v>
      </c>
      <c r="K551" s="81" t="s">
        <v>2</v>
      </c>
      <c r="L551" s="47" t="s">
        <v>2398</v>
      </c>
      <c r="M551" s="81" t="s">
        <v>2</v>
      </c>
    </row>
    <row r="552" spans="1:13" ht="156" x14ac:dyDescent="0.25">
      <c r="A552" s="6" t="s">
        <v>973</v>
      </c>
      <c r="B552" s="6" t="s">
        <v>974</v>
      </c>
      <c r="C552" s="42">
        <v>162</v>
      </c>
      <c r="D552" s="13" t="s">
        <v>975</v>
      </c>
      <c r="E552" s="6" t="s">
        <v>976</v>
      </c>
      <c r="F552" s="29" t="s">
        <v>2</v>
      </c>
      <c r="G552" s="22">
        <v>198689</v>
      </c>
      <c r="H552" s="22">
        <v>190409</v>
      </c>
      <c r="I552" s="10" t="s">
        <v>2</v>
      </c>
      <c r="J552" s="11" t="s">
        <v>3530</v>
      </c>
      <c r="K552" s="81" t="s">
        <v>2</v>
      </c>
      <c r="L552" s="47" t="s">
        <v>2398</v>
      </c>
      <c r="M552" s="81" t="s">
        <v>2</v>
      </c>
    </row>
    <row r="553" spans="1:13" ht="156" x14ac:dyDescent="0.25">
      <c r="A553" s="6" t="s">
        <v>977</v>
      </c>
      <c r="B553" s="6" t="s">
        <v>978</v>
      </c>
      <c r="C553" s="42">
        <v>168</v>
      </c>
      <c r="D553" s="13" t="s">
        <v>979</v>
      </c>
      <c r="E553" s="6" t="s">
        <v>980</v>
      </c>
      <c r="F553" s="29" t="s">
        <v>2</v>
      </c>
      <c r="G553" s="22">
        <v>187450</v>
      </c>
      <c r="H553" s="22">
        <v>179640</v>
      </c>
      <c r="I553" s="10" t="s">
        <v>2</v>
      </c>
      <c r="J553" s="11" t="s">
        <v>3530</v>
      </c>
      <c r="K553" s="81" t="s">
        <v>2</v>
      </c>
      <c r="L553" s="47" t="s">
        <v>2398</v>
      </c>
      <c r="M553" s="81" t="s">
        <v>2</v>
      </c>
    </row>
    <row r="554" spans="1:13" ht="72" x14ac:dyDescent="0.25">
      <c r="A554" s="6" t="s">
        <v>981</v>
      </c>
      <c r="B554" s="6" t="s">
        <v>982</v>
      </c>
      <c r="C554" s="42">
        <v>1794</v>
      </c>
      <c r="D554" s="13" t="s">
        <v>2460</v>
      </c>
      <c r="E554" s="29" t="s">
        <v>2</v>
      </c>
      <c r="F554" s="29" t="s">
        <v>2</v>
      </c>
      <c r="G554" s="22">
        <v>2078450</v>
      </c>
      <c r="H554" s="22">
        <v>1704330</v>
      </c>
      <c r="I554" s="10" t="s">
        <v>2</v>
      </c>
      <c r="J554" s="11" t="s">
        <v>3389</v>
      </c>
      <c r="K554" s="81" t="s">
        <v>2</v>
      </c>
      <c r="L554" s="47" t="s">
        <v>2395</v>
      </c>
      <c r="M554" s="81" t="s">
        <v>2</v>
      </c>
    </row>
    <row r="555" spans="1:13" ht="156" x14ac:dyDescent="0.25">
      <c r="A555" s="6" t="s">
        <v>983</v>
      </c>
      <c r="B555" s="6" t="s">
        <v>984</v>
      </c>
      <c r="C555" s="42">
        <v>3283.73</v>
      </c>
      <c r="D555" s="13" t="s">
        <v>985</v>
      </c>
      <c r="E555" s="29" t="s">
        <v>2</v>
      </c>
      <c r="F555" s="29" t="s">
        <v>2</v>
      </c>
      <c r="G555" s="22">
        <v>756746</v>
      </c>
      <c r="H555" s="22">
        <v>534822</v>
      </c>
      <c r="I555" s="10" t="s">
        <v>2</v>
      </c>
      <c r="J555" s="11" t="s">
        <v>3531</v>
      </c>
      <c r="K555" s="81" t="s">
        <v>2</v>
      </c>
      <c r="L555" s="47" t="s">
        <v>2395</v>
      </c>
      <c r="M555" s="81" t="s">
        <v>2</v>
      </c>
    </row>
    <row r="556" spans="1:13" ht="156" x14ac:dyDescent="0.25">
      <c r="A556" s="6" t="s">
        <v>986</v>
      </c>
      <c r="B556" s="6" t="s">
        <v>987</v>
      </c>
      <c r="C556" s="42">
        <v>5208.2</v>
      </c>
      <c r="D556" s="13" t="s">
        <v>988</v>
      </c>
      <c r="E556" s="6" t="s">
        <v>989</v>
      </c>
      <c r="F556" s="29" t="s">
        <v>2</v>
      </c>
      <c r="G556" s="22">
        <v>8173112.7199999997</v>
      </c>
      <c r="H556" s="22">
        <v>8173112.7199999997</v>
      </c>
      <c r="I556" s="10" t="s">
        <v>2</v>
      </c>
      <c r="J556" s="11" t="s">
        <v>3532</v>
      </c>
      <c r="K556" s="81" t="s">
        <v>2</v>
      </c>
      <c r="L556" s="47" t="s">
        <v>2399</v>
      </c>
      <c r="M556" s="81" t="s">
        <v>2</v>
      </c>
    </row>
    <row r="557" spans="1:13" ht="144" x14ac:dyDescent="0.25">
      <c r="A557" s="6" t="s">
        <v>990</v>
      </c>
      <c r="B557" s="6" t="s">
        <v>991</v>
      </c>
      <c r="C557" s="42">
        <v>392.5</v>
      </c>
      <c r="D557" s="13" t="s">
        <v>992</v>
      </c>
      <c r="E557" s="29" t="s">
        <v>2</v>
      </c>
      <c r="F557" s="29" t="s">
        <v>2</v>
      </c>
      <c r="G557" s="22">
        <v>1317820.97</v>
      </c>
      <c r="H557" s="22">
        <v>1317820.97</v>
      </c>
      <c r="I557" s="10" t="s">
        <v>2</v>
      </c>
      <c r="J557" s="11" t="s">
        <v>3533</v>
      </c>
      <c r="K557" s="81" t="s">
        <v>2</v>
      </c>
      <c r="L557" s="6" t="s">
        <v>2</v>
      </c>
      <c r="M557" s="81" t="s">
        <v>2</v>
      </c>
    </row>
    <row r="558" spans="1:13" ht="192" x14ac:dyDescent="0.25">
      <c r="A558" s="6" t="s">
        <v>3023</v>
      </c>
      <c r="B558" s="6" t="s">
        <v>991</v>
      </c>
      <c r="C558" s="42">
        <v>2971</v>
      </c>
      <c r="D558" s="13" t="s">
        <v>993</v>
      </c>
      <c r="E558" s="29" t="s">
        <v>2</v>
      </c>
      <c r="F558" s="29" t="s">
        <v>2</v>
      </c>
      <c r="G558" s="22">
        <v>3069770.75</v>
      </c>
      <c r="H558" s="22">
        <v>3069770.75</v>
      </c>
      <c r="I558" s="10" t="s">
        <v>2</v>
      </c>
      <c r="J558" s="11" t="s">
        <v>3534</v>
      </c>
      <c r="K558" s="81" t="s">
        <v>2</v>
      </c>
      <c r="L558" s="6" t="s">
        <v>2</v>
      </c>
      <c r="M558" s="81" t="s">
        <v>2</v>
      </c>
    </row>
    <row r="559" spans="1:13" ht="60" x14ac:dyDescent="0.25">
      <c r="A559" s="79" t="s">
        <v>3388</v>
      </c>
      <c r="B559" s="79" t="s">
        <v>3387</v>
      </c>
      <c r="C559" s="19">
        <v>90</v>
      </c>
      <c r="D559" s="13" t="s">
        <v>2</v>
      </c>
      <c r="E559" s="29" t="s">
        <v>2</v>
      </c>
      <c r="F559" s="29" t="s">
        <v>2</v>
      </c>
      <c r="G559" s="22">
        <v>23596</v>
      </c>
      <c r="H559" s="22">
        <v>19344</v>
      </c>
      <c r="I559" s="10" t="s">
        <v>2</v>
      </c>
      <c r="J559" s="11" t="s">
        <v>3389</v>
      </c>
      <c r="K559" s="81" t="s">
        <v>2</v>
      </c>
      <c r="L559" s="6" t="s">
        <v>2</v>
      </c>
      <c r="M559" s="81" t="s">
        <v>2</v>
      </c>
    </row>
    <row r="560" spans="1:13" ht="72" x14ac:dyDescent="0.25">
      <c r="A560" s="79" t="s">
        <v>2648</v>
      </c>
      <c r="B560" s="6" t="s">
        <v>1091</v>
      </c>
      <c r="C560" s="42">
        <v>5943</v>
      </c>
      <c r="D560" s="6" t="s">
        <v>2457</v>
      </c>
      <c r="E560" s="81" t="s">
        <v>2649</v>
      </c>
      <c r="F560" s="29" t="s">
        <v>2</v>
      </c>
      <c r="G560" s="22">
        <v>6153628</v>
      </c>
      <c r="H560" s="22">
        <v>3733305</v>
      </c>
      <c r="I560" s="10" t="s">
        <v>2</v>
      </c>
      <c r="J560" s="11" t="s">
        <v>3419</v>
      </c>
      <c r="K560" s="81" t="s">
        <v>2</v>
      </c>
      <c r="L560" s="6" t="s">
        <v>2</v>
      </c>
      <c r="M560" s="81" t="s">
        <v>2</v>
      </c>
    </row>
    <row r="561" spans="1:13" ht="72" x14ac:dyDescent="0.25">
      <c r="A561" s="81" t="s">
        <v>2490</v>
      </c>
      <c r="B561" s="6" t="s">
        <v>1091</v>
      </c>
      <c r="C561" s="42">
        <v>2800</v>
      </c>
      <c r="D561" s="6" t="s">
        <v>2458</v>
      </c>
      <c r="E561" s="81" t="s">
        <v>3428</v>
      </c>
      <c r="F561" s="29" t="s">
        <v>2</v>
      </c>
      <c r="G561" s="22">
        <v>933674</v>
      </c>
      <c r="H561" s="22">
        <v>285274</v>
      </c>
      <c r="I561" s="10" t="s">
        <v>2</v>
      </c>
      <c r="J561" s="11" t="s">
        <v>3419</v>
      </c>
      <c r="K561" s="81" t="s">
        <v>2</v>
      </c>
      <c r="L561" s="6" t="s">
        <v>2</v>
      </c>
      <c r="M561" s="81" t="s">
        <v>2</v>
      </c>
    </row>
    <row r="562" spans="1:13" ht="72" x14ac:dyDescent="0.25">
      <c r="A562" s="6" t="s">
        <v>2491</v>
      </c>
      <c r="B562" s="6" t="s">
        <v>1091</v>
      </c>
      <c r="C562" s="42">
        <v>3691</v>
      </c>
      <c r="D562" s="6" t="s">
        <v>2459</v>
      </c>
      <c r="E562" s="6" t="s">
        <v>2650</v>
      </c>
      <c r="F562" s="29" t="s">
        <v>2</v>
      </c>
      <c r="G562" s="22">
        <v>2643825</v>
      </c>
      <c r="H562" s="22">
        <v>1352901</v>
      </c>
      <c r="I562" s="10" t="s">
        <v>2</v>
      </c>
      <c r="J562" s="11" t="s">
        <v>3419</v>
      </c>
      <c r="K562" s="81" t="s">
        <v>2</v>
      </c>
      <c r="L562" s="6" t="s">
        <v>2</v>
      </c>
      <c r="M562" s="81" t="s">
        <v>2</v>
      </c>
    </row>
    <row r="563" spans="1:13" ht="72" x14ac:dyDescent="0.25">
      <c r="A563" s="6" t="s">
        <v>2529</v>
      </c>
      <c r="B563" s="81" t="s">
        <v>1091</v>
      </c>
      <c r="C563" s="42">
        <v>770</v>
      </c>
      <c r="D563" s="29" t="s">
        <v>2</v>
      </c>
      <c r="E563" s="29" t="s">
        <v>2</v>
      </c>
      <c r="F563" s="29" t="s">
        <v>2</v>
      </c>
      <c r="G563" s="22">
        <v>872828</v>
      </c>
      <c r="H563" s="22">
        <v>593999</v>
      </c>
      <c r="I563" s="10" t="s">
        <v>2</v>
      </c>
      <c r="J563" s="11" t="s">
        <v>3419</v>
      </c>
      <c r="K563" s="81" t="s">
        <v>2</v>
      </c>
      <c r="L563" s="6" t="s">
        <v>2</v>
      </c>
      <c r="M563" s="81" t="s">
        <v>2</v>
      </c>
    </row>
    <row r="564" spans="1:13" ht="72" x14ac:dyDescent="0.25">
      <c r="A564" s="81" t="s">
        <v>2647</v>
      </c>
      <c r="B564" s="6" t="s">
        <v>1092</v>
      </c>
      <c r="C564" s="8" t="s">
        <v>2</v>
      </c>
      <c r="D564" s="29" t="s">
        <v>2</v>
      </c>
      <c r="E564" s="29" t="s">
        <v>2</v>
      </c>
      <c r="F564" s="29" t="s">
        <v>2</v>
      </c>
      <c r="G564" s="22">
        <v>0</v>
      </c>
      <c r="H564" s="22">
        <v>0</v>
      </c>
      <c r="I564" s="10" t="s">
        <v>2</v>
      </c>
      <c r="J564" s="11" t="s">
        <v>3535</v>
      </c>
      <c r="K564" s="81" t="s">
        <v>2</v>
      </c>
      <c r="L564" s="6" t="s">
        <v>2</v>
      </c>
      <c r="M564" s="81" t="s">
        <v>2</v>
      </c>
    </row>
    <row r="565" spans="1:13" ht="168" x14ac:dyDescent="0.25">
      <c r="A565" s="6" t="s">
        <v>1093</v>
      </c>
      <c r="B565" s="6" t="s">
        <v>1094</v>
      </c>
      <c r="C565" s="8" t="s">
        <v>2</v>
      </c>
      <c r="D565" s="29" t="s">
        <v>2</v>
      </c>
      <c r="E565" s="29" t="s">
        <v>2</v>
      </c>
      <c r="F565" s="29" t="s">
        <v>2</v>
      </c>
      <c r="G565" s="22">
        <v>2000</v>
      </c>
      <c r="H565" s="22">
        <v>2000</v>
      </c>
      <c r="I565" s="10" t="s">
        <v>2</v>
      </c>
      <c r="J565" s="11" t="s">
        <v>3535</v>
      </c>
      <c r="K565" s="81" t="s">
        <v>2</v>
      </c>
      <c r="L565" s="6" t="s">
        <v>2</v>
      </c>
      <c r="M565" s="81" t="s">
        <v>2</v>
      </c>
    </row>
    <row r="566" spans="1:13" ht="168" x14ac:dyDescent="0.25">
      <c r="A566" s="6" t="s">
        <v>1095</v>
      </c>
      <c r="B566" s="6" t="s">
        <v>1096</v>
      </c>
      <c r="C566" s="8" t="s">
        <v>2</v>
      </c>
      <c r="D566" s="6" t="s">
        <v>2461</v>
      </c>
      <c r="E566" s="6" t="s">
        <v>1097</v>
      </c>
      <c r="F566" s="29" t="s">
        <v>2</v>
      </c>
      <c r="G566" s="22">
        <v>259415.4</v>
      </c>
      <c r="H566" s="22">
        <v>259415.4</v>
      </c>
      <c r="I566" s="10" t="s">
        <v>2</v>
      </c>
      <c r="J566" s="11" t="s">
        <v>3535</v>
      </c>
      <c r="K566" s="81" t="s">
        <v>2</v>
      </c>
      <c r="L566" s="6" t="s">
        <v>2</v>
      </c>
      <c r="M566" s="81" t="s">
        <v>2</v>
      </c>
    </row>
    <row r="567" spans="1:13" ht="72" x14ac:dyDescent="0.25">
      <c r="A567" s="6" t="s">
        <v>1098</v>
      </c>
      <c r="B567" s="6" t="s">
        <v>1099</v>
      </c>
      <c r="C567" s="29" t="s">
        <v>2</v>
      </c>
      <c r="D567" s="6" t="s">
        <v>2462</v>
      </c>
      <c r="E567" s="29" t="s">
        <v>2</v>
      </c>
      <c r="F567" s="29" t="s">
        <v>2</v>
      </c>
      <c r="G567" s="22">
        <v>0</v>
      </c>
      <c r="H567" s="22">
        <v>0</v>
      </c>
      <c r="I567" s="10" t="s">
        <v>2</v>
      </c>
      <c r="J567" s="11" t="s">
        <v>3535</v>
      </c>
      <c r="K567" s="81" t="s">
        <v>2</v>
      </c>
      <c r="L567" s="6" t="s">
        <v>2</v>
      </c>
      <c r="M567" s="81" t="s">
        <v>2</v>
      </c>
    </row>
    <row r="568" spans="1:13" ht="192" x14ac:dyDescent="0.25">
      <c r="A568" s="6" t="s">
        <v>1100</v>
      </c>
      <c r="B568" s="6" t="s">
        <v>1101</v>
      </c>
      <c r="C568" s="29" t="s">
        <v>2</v>
      </c>
      <c r="D568" s="29" t="s">
        <v>2</v>
      </c>
      <c r="E568" s="29" t="s">
        <v>2</v>
      </c>
      <c r="F568" s="29" t="s">
        <v>2</v>
      </c>
      <c r="G568" s="22">
        <v>367000</v>
      </c>
      <c r="H568" s="22">
        <v>367000</v>
      </c>
      <c r="I568" s="10" t="s">
        <v>2</v>
      </c>
      <c r="J568" s="11" t="s">
        <v>3535</v>
      </c>
      <c r="K568" s="81" t="s">
        <v>2</v>
      </c>
      <c r="L568" s="6" t="s">
        <v>2</v>
      </c>
      <c r="M568" s="81" t="s">
        <v>2</v>
      </c>
    </row>
    <row r="569" spans="1:13" ht="84" x14ac:dyDescent="0.25">
      <c r="A569" s="6" t="s">
        <v>1102</v>
      </c>
      <c r="B569" s="6" t="s">
        <v>1103</v>
      </c>
      <c r="C569" s="29" t="s">
        <v>2</v>
      </c>
      <c r="D569" s="29" t="s">
        <v>2</v>
      </c>
      <c r="E569" s="29" t="s">
        <v>2</v>
      </c>
      <c r="F569" s="29" t="s">
        <v>2</v>
      </c>
      <c r="G569" s="22">
        <v>0</v>
      </c>
      <c r="H569" s="22">
        <v>0</v>
      </c>
      <c r="I569" s="10" t="s">
        <v>2</v>
      </c>
      <c r="J569" s="11" t="s">
        <v>3535</v>
      </c>
      <c r="K569" s="81" t="s">
        <v>2</v>
      </c>
      <c r="L569" s="6" t="s">
        <v>2</v>
      </c>
      <c r="M569" s="81" t="s">
        <v>2</v>
      </c>
    </row>
    <row r="570" spans="1:13" ht="60" x14ac:dyDescent="0.25">
      <c r="A570" s="6" t="s">
        <v>1104</v>
      </c>
      <c r="B570" s="6" t="s">
        <v>1105</v>
      </c>
      <c r="C570" s="29" t="s">
        <v>2</v>
      </c>
      <c r="D570" s="29" t="s">
        <v>2</v>
      </c>
      <c r="E570" s="29" t="s">
        <v>2</v>
      </c>
      <c r="F570" s="29" t="s">
        <v>2</v>
      </c>
      <c r="G570" s="22">
        <v>0</v>
      </c>
      <c r="H570" s="22">
        <v>0</v>
      </c>
      <c r="I570" s="10" t="s">
        <v>2</v>
      </c>
      <c r="J570" s="11" t="s">
        <v>3535</v>
      </c>
      <c r="K570" s="81" t="s">
        <v>2</v>
      </c>
      <c r="L570" s="6" t="s">
        <v>2</v>
      </c>
      <c r="M570" s="81" t="s">
        <v>2</v>
      </c>
    </row>
    <row r="571" spans="1:13" ht="228" x14ac:dyDescent="0.25">
      <c r="A571" s="6" t="s">
        <v>1106</v>
      </c>
      <c r="B571" s="6" t="s">
        <v>1107</v>
      </c>
      <c r="C571" s="29" t="s">
        <v>2</v>
      </c>
      <c r="D571" s="6" t="s">
        <v>2463</v>
      </c>
      <c r="E571" s="6" t="s">
        <v>1108</v>
      </c>
      <c r="F571" s="29" t="s">
        <v>2</v>
      </c>
      <c r="G571" s="22">
        <v>22000</v>
      </c>
      <c r="H571" s="22">
        <v>22000</v>
      </c>
      <c r="I571" s="10" t="s">
        <v>2</v>
      </c>
      <c r="J571" s="11" t="s">
        <v>3535</v>
      </c>
      <c r="K571" s="81" t="s">
        <v>2</v>
      </c>
      <c r="L571" s="6" t="s">
        <v>2</v>
      </c>
      <c r="M571" s="81" t="s">
        <v>2</v>
      </c>
    </row>
    <row r="572" spans="1:13" ht="60" x14ac:dyDescent="0.25">
      <c r="A572" s="6" t="s">
        <v>1109</v>
      </c>
      <c r="B572" s="6" t="s">
        <v>1110</v>
      </c>
      <c r="C572" s="29" t="s">
        <v>2</v>
      </c>
      <c r="D572" s="29" t="s">
        <v>2</v>
      </c>
      <c r="E572" s="29" t="s">
        <v>2</v>
      </c>
      <c r="F572" s="29" t="s">
        <v>2</v>
      </c>
      <c r="G572" s="22">
        <v>0</v>
      </c>
      <c r="H572" s="22">
        <v>0</v>
      </c>
      <c r="I572" s="10" t="s">
        <v>2</v>
      </c>
      <c r="J572" s="11" t="s">
        <v>3535</v>
      </c>
      <c r="K572" s="81" t="s">
        <v>2</v>
      </c>
      <c r="L572" s="6" t="s">
        <v>2</v>
      </c>
      <c r="M572" s="81" t="s">
        <v>2</v>
      </c>
    </row>
    <row r="573" spans="1:13" ht="84" x14ac:dyDescent="0.25">
      <c r="A573" s="6" t="s">
        <v>1111</v>
      </c>
      <c r="B573" s="6" t="s">
        <v>1112</v>
      </c>
      <c r="C573" s="29" t="s">
        <v>2</v>
      </c>
      <c r="D573" s="29" t="s">
        <v>2</v>
      </c>
      <c r="E573" s="29" t="s">
        <v>2</v>
      </c>
      <c r="F573" s="29" t="s">
        <v>2</v>
      </c>
      <c r="G573" s="22">
        <v>0</v>
      </c>
      <c r="H573" s="22">
        <v>0</v>
      </c>
      <c r="I573" s="10" t="s">
        <v>2</v>
      </c>
      <c r="J573" s="11" t="s">
        <v>3535</v>
      </c>
      <c r="K573" s="81" t="s">
        <v>2</v>
      </c>
      <c r="L573" s="6" t="s">
        <v>2</v>
      </c>
      <c r="M573" s="81" t="s">
        <v>2</v>
      </c>
    </row>
    <row r="574" spans="1:13" ht="300" x14ac:dyDescent="0.25">
      <c r="A574" s="6" t="s">
        <v>1113</v>
      </c>
      <c r="B574" s="6" t="s">
        <v>1114</v>
      </c>
      <c r="C574" s="29" t="s">
        <v>2</v>
      </c>
      <c r="D574" s="6" t="s">
        <v>2464</v>
      </c>
      <c r="E574" s="6" t="s">
        <v>1115</v>
      </c>
      <c r="F574" s="29" t="s">
        <v>2</v>
      </c>
      <c r="G574" s="22">
        <v>32000</v>
      </c>
      <c r="H574" s="22">
        <v>32000</v>
      </c>
      <c r="I574" s="10" t="s">
        <v>2</v>
      </c>
      <c r="J574" s="11" t="s">
        <v>3535</v>
      </c>
      <c r="K574" s="81" t="s">
        <v>2</v>
      </c>
      <c r="L574" s="6" t="s">
        <v>2</v>
      </c>
      <c r="M574" s="81" t="s">
        <v>2</v>
      </c>
    </row>
    <row r="575" spans="1:13" ht="96" x14ac:dyDescent="0.25">
      <c r="A575" s="6" t="s">
        <v>1116</v>
      </c>
      <c r="B575" s="6" t="s">
        <v>1117</v>
      </c>
      <c r="C575" s="29" t="s">
        <v>2</v>
      </c>
      <c r="D575" s="29" t="s">
        <v>2</v>
      </c>
      <c r="E575" s="29" t="s">
        <v>2</v>
      </c>
      <c r="F575" s="29" t="s">
        <v>2</v>
      </c>
      <c r="G575" s="22">
        <v>0</v>
      </c>
      <c r="H575" s="22">
        <v>0</v>
      </c>
      <c r="I575" s="10" t="s">
        <v>2</v>
      </c>
      <c r="J575" s="11" t="s">
        <v>3535</v>
      </c>
      <c r="K575" s="81" t="s">
        <v>2</v>
      </c>
      <c r="L575" s="6" t="s">
        <v>2</v>
      </c>
      <c r="M575" s="81" t="s">
        <v>2</v>
      </c>
    </row>
    <row r="576" spans="1:13" ht="120" x14ac:dyDescent="0.25">
      <c r="A576" s="6" t="s">
        <v>2646</v>
      </c>
      <c r="B576" s="6" t="s">
        <v>1118</v>
      </c>
      <c r="C576" s="29" t="s">
        <v>2</v>
      </c>
      <c r="D576" s="6" t="s">
        <v>2465</v>
      </c>
      <c r="E576" s="6" t="s">
        <v>1119</v>
      </c>
      <c r="F576" s="29" t="s">
        <v>2</v>
      </c>
      <c r="G576" s="22">
        <v>354632.82</v>
      </c>
      <c r="H576" s="22">
        <v>354632.82</v>
      </c>
      <c r="I576" s="10" t="s">
        <v>2</v>
      </c>
      <c r="J576" s="11" t="s">
        <v>3535</v>
      </c>
      <c r="K576" s="81" t="s">
        <v>2</v>
      </c>
      <c r="L576" s="6" t="s">
        <v>2</v>
      </c>
      <c r="M576" s="81" t="s">
        <v>2</v>
      </c>
    </row>
    <row r="577" spans="1:13" ht="192" x14ac:dyDescent="0.25">
      <c r="A577" s="6" t="s">
        <v>1120</v>
      </c>
      <c r="B577" s="6" t="s">
        <v>1121</v>
      </c>
      <c r="C577" s="29" t="s">
        <v>2</v>
      </c>
      <c r="D577" s="6" t="s">
        <v>2466</v>
      </c>
      <c r="E577" s="6" t="s">
        <v>1122</v>
      </c>
      <c r="F577" s="29" t="s">
        <v>2</v>
      </c>
      <c r="G577" s="22">
        <v>975919</v>
      </c>
      <c r="H577" s="22">
        <v>975919</v>
      </c>
      <c r="I577" s="10" t="s">
        <v>2</v>
      </c>
      <c r="J577" s="11" t="s">
        <v>3535</v>
      </c>
      <c r="K577" s="81" t="s">
        <v>2</v>
      </c>
      <c r="L577" s="6" t="s">
        <v>2</v>
      </c>
      <c r="M577" s="81" t="s">
        <v>2</v>
      </c>
    </row>
    <row r="578" spans="1:13" ht="108" x14ac:dyDescent="0.25">
      <c r="A578" s="6" t="s">
        <v>1123</v>
      </c>
      <c r="B578" s="6" t="s">
        <v>1124</v>
      </c>
      <c r="C578" s="29" t="s">
        <v>2</v>
      </c>
      <c r="D578" s="29" t="s">
        <v>2</v>
      </c>
      <c r="E578" s="29" t="s">
        <v>2</v>
      </c>
      <c r="F578" s="29" t="s">
        <v>2</v>
      </c>
      <c r="G578" s="22">
        <v>0</v>
      </c>
      <c r="H578" s="22">
        <v>0</v>
      </c>
      <c r="I578" s="10" t="s">
        <v>2</v>
      </c>
      <c r="J578" s="11" t="s">
        <v>3535</v>
      </c>
      <c r="K578" s="81" t="s">
        <v>2</v>
      </c>
      <c r="L578" s="6" t="s">
        <v>2</v>
      </c>
      <c r="M578" s="81" t="s">
        <v>2</v>
      </c>
    </row>
    <row r="579" spans="1:13" ht="84" x14ac:dyDescent="0.25">
      <c r="A579" s="6" t="s">
        <v>1125</v>
      </c>
      <c r="B579" s="6" t="s">
        <v>1126</v>
      </c>
      <c r="C579" s="29" t="s">
        <v>2</v>
      </c>
      <c r="D579" s="29" t="s">
        <v>2</v>
      </c>
      <c r="E579" s="29" t="s">
        <v>2</v>
      </c>
      <c r="F579" s="29" t="s">
        <v>2</v>
      </c>
      <c r="G579" s="22">
        <v>0</v>
      </c>
      <c r="H579" s="22">
        <v>0</v>
      </c>
      <c r="I579" s="10" t="s">
        <v>2</v>
      </c>
      <c r="J579" s="11" t="s">
        <v>3535</v>
      </c>
      <c r="K579" s="81" t="s">
        <v>2</v>
      </c>
      <c r="L579" s="6" t="s">
        <v>2</v>
      </c>
      <c r="M579" s="81" t="s">
        <v>2</v>
      </c>
    </row>
    <row r="580" spans="1:13" ht="96" x14ac:dyDescent="0.25">
      <c r="A580" s="6" t="s">
        <v>1127</v>
      </c>
      <c r="B580" s="6" t="s">
        <v>1128</v>
      </c>
      <c r="C580" s="29" t="s">
        <v>2</v>
      </c>
      <c r="D580" s="29" t="s">
        <v>2</v>
      </c>
      <c r="E580" s="29" t="s">
        <v>2</v>
      </c>
      <c r="F580" s="29" t="s">
        <v>2</v>
      </c>
      <c r="G580" s="22">
        <v>0</v>
      </c>
      <c r="H580" s="22">
        <v>0</v>
      </c>
      <c r="I580" s="10" t="s">
        <v>2</v>
      </c>
      <c r="J580" s="11" t="s">
        <v>3535</v>
      </c>
      <c r="K580" s="81" t="s">
        <v>2</v>
      </c>
      <c r="L580" s="6" t="s">
        <v>2</v>
      </c>
      <c r="M580" s="81" t="s">
        <v>2</v>
      </c>
    </row>
    <row r="581" spans="1:13" ht="84" x14ac:dyDescent="0.25">
      <c r="A581" s="6" t="s">
        <v>1129</v>
      </c>
      <c r="B581" s="6" t="s">
        <v>1130</v>
      </c>
      <c r="C581" s="29" t="s">
        <v>2</v>
      </c>
      <c r="D581" s="29" t="s">
        <v>2</v>
      </c>
      <c r="E581" s="29" t="s">
        <v>2</v>
      </c>
      <c r="F581" s="29" t="s">
        <v>2</v>
      </c>
      <c r="G581" s="22">
        <v>0</v>
      </c>
      <c r="H581" s="22">
        <v>0</v>
      </c>
      <c r="I581" s="10" t="s">
        <v>2</v>
      </c>
      <c r="J581" s="11" t="s">
        <v>3535</v>
      </c>
      <c r="K581" s="81" t="s">
        <v>2</v>
      </c>
      <c r="L581" s="6" t="s">
        <v>2</v>
      </c>
      <c r="M581" s="81" t="s">
        <v>2</v>
      </c>
    </row>
    <row r="582" spans="1:13" ht="372" x14ac:dyDescent="0.25">
      <c r="A582" s="6" t="s">
        <v>1131</v>
      </c>
      <c r="B582" s="6" t="s">
        <v>1132</v>
      </c>
      <c r="C582" s="29" t="s">
        <v>2</v>
      </c>
      <c r="D582" s="6" t="s">
        <v>2467</v>
      </c>
      <c r="E582" s="6" t="s">
        <v>1133</v>
      </c>
      <c r="F582" s="29" t="s">
        <v>2</v>
      </c>
      <c r="G582" s="22">
        <v>345000</v>
      </c>
      <c r="H582" s="22">
        <v>345000</v>
      </c>
      <c r="I582" s="10" t="s">
        <v>2</v>
      </c>
      <c r="J582" s="11" t="s">
        <v>3535</v>
      </c>
      <c r="K582" s="81" t="s">
        <v>2</v>
      </c>
      <c r="L582" s="6" t="s">
        <v>2</v>
      </c>
      <c r="M582" s="81" t="s">
        <v>2</v>
      </c>
    </row>
    <row r="583" spans="1:13" ht="192" x14ac:dyDescent="0.25">
      <c r="A583" s="6" t="s">
        <v>1134</v>
      </c>
      <c r="B583" s="6" t="s">
        <v>1135</v>
      </c>
      <c r="C583" s="29" t="s">
        <v>2</v>
      </c>
      <c r="D583" s="29" t="s">
        <v>2</v>
      </c>
      <c r="E583" s="29" t="s">
        <v>2</v>
      </c>
      <c r="F583" s="29" t="s">
        <v>2</v>
      </c>
      <c r="G583" s="22">
        <v>42000</v>
      </c>
      <c r="H583" s="22">
        <v>42000</v>
      </c>
      <c r="I583" s="10" t="s">
        <v>2</v>
      </c>
      <c r="J583" s="11" t="s">
        <v>3535</v>
      </c>
      <c r="K583" s="81" t="s">
        <v>2</v>
      </c>
      <c r="L583" s="6" t="s">
        <v>2</v>
      </c>
      <c r="M583" s="81" t="s">
        <v>2</v>
      </c>
    </row>
    <row r="584" spans="1:13" ht="84" x14ac:dyDescent="0.25">
      <c r="A584" s="6" t="s">
        <v>1136</v>
      </c>
      <c r="B584" s="6" t="s">
        <v>1137</v>
      </c>
      <c r="C584" s="29" t="s">
        <v>2</v>
      </c>
      <c r="D584" s="29" t="s">
        <v>2</v>
      </c>
      <c r="E584" s="29" t="s">
        <v>2</v>
      </c>
      <c r="F584" s="29" t="s">
        <v>2</v>
      </c>
      <c r="G584" s="22">
        <v>0</v>
      </c>
      <c r="H584" s="22">
        <v>0</v>
      </c>
      <c r="I584" s="10" t="s">
        <v>2</v>
      </c>
      <c r="J584" s="11" t="s">
        <v>3535</v>
      </c>
      <c r="K584" s="81" t="s">
        <v>2</v>
      </c>
      <c r="L584" s="6" t="s">
        <v>2</v>
      </c>
      <c r="M584" s="81" t="s">
        <v>2</v>
      </c>
    </row>
    <row r="585" spans="1:13" ht="72" x14ac:dyDescent="0.25">
      <c r="A585" s="6" t="s">
        <v>2492</v>
      </c>
      <c r="B585" s="6" t="s">
        <v>1138</v>
      </c>
      <c r="C585" s="29" t="s">
        <v>2</v>
      </c>
      <c r="D585" s="29" t="s">
        <v>2</v>
      </c>
      <c r="E585" s="29" t="s">
        <v>2</v>
      </c>
      <c r="F585" s="29" t="s">
        <v>2</v>
      </c>
      <c r="G585" s="22">
        <v>0</v>
      </c>
      <c r="H585" s="22">
        <v>0</v>
      </c>
      <c r="I585" s="10" t="s">
        <v>2</v>
      </c>
      <c r="J585" s="11" t="s">
        <v>3535</v>
      </c>
      <c r="K585" s="81" t="s">
        <v>2</v>
      </c>
      <c r="L585" s="6" t="s">
        <v>2</v>
      </c>
      <c r="M585" s="81" t="s">
        <v>2</v>
      </c>
    </row>
    <row r="586" spans="1:13" ht="110.25" customHeight="1" x14ac:dyDescent="0.25">
      <c r="A586" s="6" t="s">
        <v>2493</v>
      </c>
      <c r="B586" s="6" t="s">
        <v>1139</v>
      </c>
      <c r="C586" s="29" t="s">
        <v>2</v>
      </c>
      <c r="D586" s="29" t="s">
        <v>2</v>
      </c>
      <c r="E586" s="29" t="s">
        <v>2</v>
      </c>
      <c r="F586" s="29" t="s">
        <v>2</v>
      </c>
      <c r="G586" s="22">
        <v>0</v>
      </c>
      <c r="H586" s="22">
        <v>0</v>
      </c>
      <c r="I586" s="10" t="s">
        <v>2</v>
      </c>
      <c r="J586" s="11" t="s">
        <v>3535</v>
      </c>
      <c r="K586" s="81" t="s">
        <v>2</v>
      </c>
      <c r="L586" s="6" t="s">
        <v>2</v>
      </c>
      <c r="M586" s="81" t="s">
        <v>2</v>
      </c>
    </row>
    <row r="587" spans="1:13" ht="60" x14ac:dyDescent="0.25">
      <c r="A587" s="6" t="s">
        <v>1140</v>
      </c>
      <c r="B587" s="6" t="s">
        <v>1141</v>
      </c>
      <c r="C587" s="29" t="s">
        <v>2</v>
      </c>
      <c r="D587" s="29" t="s">
        <v>2</v>
      </c>
      <c r="E587" s="29" t="s">
        <v>2</v>
      </c>
      <c r="F587" s="29" t="s">
        <v>2</v>
      </c>
      <c r="G587" s="22">
        <v>0</v>
      </c>
      <c r="H587" s="22">
        <v>0</v>
      </c>
      <c r="I587" s="10" t="s">
        <v>2</v>
      </c>
      <c r="J587" s="11" t="s">
        <v>3535</v>
      </c>
      <c r="K587" s="81" t="s">
        <v>2</v>
      </c>
      <c r="L587" s="6" t="s">
        <v>2</v>
      </c>
      <c r="M587" s="81" t="s">
        <v>2</v>
      </c>
    </row>
    <row r="588" spans="1:13" ht="156" x14ac:dyDescent="0.25">
      <c r="A588" s="81" t="s">
        <v>3427</v>
      </c>
      <c r="B588" s="6" t="s">
        <v>1142</v>
      </c>
      <c r="C588" s="29" t="s">
        <v>2</v>
      </c>
      <c r="D588" s="29" t="s">
        <v>2</v>
      </c>
      <c r="E588" s="29" t="s">
        <v>2</v>
      </c>
      <c r="F588" s="29" t="s">
        <v>2</v>
      </c>
      <c r="G588" s="22">
        <v>18000</v>
      </c>
      <c r="H588" s="22">
        <v>18000</v>
      </c>
      <c r="I588" s="10" t="s">
        <v>2</v>
      </c>
      <c r="J588" s="11" t="s">
        <v>3535</v>
      </c>
      <c r="K588" s="81" t="s">
        <v>2</v>
      </c>
      <c r="L588" s="6" t="s">
        <v>2</v>
      </c>
      <c r="M588" s="81" t="s">
        <v>2</v>
      </c>
    </row>
    <row r="589" spans="1:13" ht="60" x14ac:dyDescent="0.25">
      <c r="A589" s="6" t="s">
        <v>2494</v>
      </c>
      <c r="B589" s="6" t="s">
        <v>1143</v>
      </c>
      <c r="C589" s="29" t="s">
        <v>2</v>
      </c>
      <c r="D589" s="29" t="s">
        <v>2</v>
      </c>
      <c r="E589" s="29" t="s">
        <v>2</v>
      </c>
      <c r="F589" s="29" t="s">
        <v>2</v>
      </c>
      <c r="G589" s="22">
        <v>0</v>
      </c>
      <c r="H589" s="22">
        <v>0</v>
      </c>
      <c r="I589" s="10" t="s">
        <v>2</v>
      </c>
      <c r="J589" s="11" t="s">
        <v>3535</v>
      </c>
      <c r="K589" s="81" t="s">
        <v>2</v>
      </c>
      <c r="L589" s="6" t="s">
        <v>2</v>
      </c>
      <c r="M589" s="81" t="s">
        <v>2</v>
      </c>
    </row>
    <row r="590" spans="1:13" ht="72" x14ac:dyDescent="0.25">
      <c r="A590" s="6" t="s">
        <v>1144</v>
      </c>
      <c r="B590" s="6" t="s">
        <v>1145</v>
      </c>
      <c r="C590" s="29" t="s">
        <v>2</v>
      </c>
      <c r="D590" s="29" t="s">
        <v>2</v>
      </c>
      <c r="E590" s="29" t="s">
        <v>2</v>
      </c>
      <c r="F590" s="29" t="s">
        <v>2</v>
      </c>
      <c r="G590" s="22">
        <v>0</v>
      </c>
      <c r="H590" s="22">
        <v>0</v>
      </c>
      <c r="I590" s="10" t="s">
        <v>2</v>
      </c>
      <c r="J590" s="11" t="s">
        <v>3535</v>
      </c>
      <c r="K590" s="81" t="s">
        <v>2</v>
      </c>
      <c r="L590" s="6" t="s">
        <v>2</v>
      </c>
      <c r="M590" s="81" t="s">
        <v>2</v>
      </c>
    </row>
    <row r="591" spans="1:13" ht="60" x14ac:dyDescent="0.25">
      <c r="A591" s="6" t="s">
        <v>1146</v>
      </c>
      <c r="B591" s="6" t="s">
        <v>1147</v>
      </c>
      <c r="C591" s="29" t="s">
        <v>2</v>
      </c>
      <c r="D591" s="29" t="s">
        <v>2</v>
      </c>
      <c r="E591" s="29" t="s">
        <v>2</v>
      </c>
      <c r="F591" s="29" t="s">
        <v>2</v>
      </c>
      <c r="G591" s="22">
        <v>0</v>
      </c>
      <c r="H591" s="22">
        <v>0</v>
      </c>
      <c r="I591" s="10" t="s">
        <v>2</v>
      </c>
      <c r="J591" s="11" t="s">
        <v>3535</v>
      </c>
      <c r="K591" s="81" t="s">
        <v>2</v>
      </c>
      <c r="L591" s="6" t="s">
        <v>2</v>
      </c>
      <c r="M591" s="81" t="s">
        <v>2</v>
      </c>
    </row>
    <row r="592" spans="1:13" ht="60" x14ac:dyDescent="0.25">
      <c r="A592" s="6" t="s">
        <v>2495</v>
      </c>
      <c r="B592" s="6" t="s">
        <v>1148</v>
      </c>
      <c r="C592" s="29" t="s">
        <v>2</v>
      </c>
      <c r="D592" s="29" t="s">
        <v>2</v>
      </c>
      <c r="E592" s="29" t="s">
        <v>2</v>
      </c>
      <c r="F592" s="29" t="s">
        <v>2</v>
      </c>
      <c r="G592" s="22">
        <v>0</v>
      </c>
      <c r="H592" s="22">
        <v>0</v>
      </c>
      <c r="I592" s="10" t="s">
        <v>2</v>
      </c>
      <c r="J592" s="11" t="s">
        <v>3535</v>
      </c>
      <c r="K592" s="81" t="s">
        <v>2</v>
      </c>
      <c r="L592" s="6" t="s">
        <v>2</v>
      </c>
      <c r="M592" s="81" t="s">
        <v>2</v>
      </c>
    </row>
    <row r="593" spans="1:13" ht="120" x14ac:dyDescent="0.25">
      <c r="A593" s="6" t="s">
        <v>2496</v>
      </c>
      <c r="B593" s="6" t="s">
        <v>1149</v>
      </c>
      <c r="C593" s="29" t="s">
        <v>2</v>
      </c>
      <c r="D593" s="29" t="s">
        <v>2</v>
      </c>
      <c r="E593" s="29" t="s">
        <v>2</v>
      </c>
      <c r="F593" s="29" t="s">
        <v>2</v>
      </c>
      <c r="G593" s="22">
        <v>5692</v>
      </c>
      <c r="H593" s="22">
        <v>0</v>
      </c>
      <c r="I593" s="10" t="s">
        <v>2</v>
      </c>
      <c r="J593" s="11" t="s">
        <v>3535</v>
      </c>
      <c r="K593" s="81" t="s">
        <v>2</v>
      </c>
      <c r="L593" s="6" t="s">
        <v>2</v>
      </c>
      <c r="M593" s="81" t="s">
        <v>2</v>
      </c>
    </row>
    <row r="594" spans="1:13" ht="409.5" x14ac:dyDescent="0.25">
      <c r="A594" s="6" t="s">
        <v>2499</v>
      </c>
      <c r="B594" s="6" t="s">
        <v>1150</v>
      </c>
      <c r="C594" s="29" t="s">
        <v>2</v>
      </c>
      <c r="D594" s="6" t="s">
        <v>2468</v>
      </c>
      <c r="E594" s="6" t="s">
        <v>1151</v>
      </c>
      <c r="F594" s="29" t="s">
        <v>2</v>
      </c>
      <c r="G594" s="22">
        <v>89000</v>
      </c>
      <c r="H594" s="22">
        <v>89000</v>
      </c>
      <c r="I594" s="10" t="s">
        <v>2</v>
      </c>
      <c r="J594" s="11" t="s">
        <v>3535</v>
      </c>
      <c r="K594" s="81" t="s">
        <v>2</v>
      </c>
      <c r="L594" s="6" t="s">
        <v>2</v>
      </c>
      <c r="M594" s="81" t="s">
        <v>2</v>
      </c>
    </row>
    <row r="595" spans="1:13" ht="240" x14ac:dyDescent="0.25">
      <c r="A595" s="6" t="s">
        <v>1152</v>
      </c>
      <c r="B595" s="6" t="s">
        <v>1153</v>
      </c>
      <c r="C595" s="29" t="s">
        <v>2</v>
      </c>
      <c r="D595" s="29" t="s">
        <v>2</v>
      </c>
      <c r="E595" s="29" t="s">
        <v>2</v>
      </c>
      <c r="F595" s="29" t="s">
        <v>2</v>
      </c>
      <c r="G595" s="22">
        <v>71000</v>
      </c>
      <c r="H595" s="22">
        <v>71000</v>
      </c>
      <c r="I595" s="10" t="s">
        <v>2</v>
      </c>
      <c r="J595" s="11" t="s">
        <v>3535</v>
      </c>
      <c r="K595" s="81" t="s">
        <v>2</v>
      </c>
      <c r="L595" s="6" t="s">
        <v>2</v>
      </c>
      <c r="M595" s="81" t="s">
        <v>2</v>
      </c>
    </row>
    <row r="596" spans="1:13" ht="348" x14ac:dyDescent="0.25">
      <c r="A596" s="6" t="s">
        <v>2497</v>
      </c>
      <c r="B596" s="6" t="s">
        <v>1154</v>
      </c>
      <c r="C596" s="29" t="s">
        <v>2</v>
      </c>
      <c r="D596" s="6" t="s">
        <v>2469</v>
      </c>
      <c r="E596" s="6" t="s">
        <v>1155</v>
      </c>
      <c r="F596" s="29" t="s">
        <v>2</v>
      </c>
      <c r="G596" s="22">
        <v>316083.59000000003</v>
      </c>
      <c r="H596" s="22">
        <v>316083.59000000003</v>
      </c>
      <c r="I596" s="10" t="s">
        <v>2</v>
      </c>
      <c r="J596" s="11" t="s">
        <v>3535</v>
      </c>
      <c r="K596" s="81" t="s">
        <v>2</v>
      </c>
      <c r="L596" s="6" t="s">
        <v>2</v>
      </c>
      <c r="M596" s="81" t="s">
        <v>2</v>
      </c>
    </row>
    <row r="597" spans="1:13" ht="396" x14ac:dyDescent="0.25">
      <c r="A597" s="6" t="s">
        <v>2498</v>
      </c>
      <c r="B597" s="6" t="s">
        <v>1156</v>
      </c>
      <c r="C597" s="29" t="s">
        <v>2</v>
      </c>
      <c r="D597" s="29" t="s">
        <v>2</v>
      </c>
      <c r="E597" s="29" t="s">
        <v>2</v>
      </c>
      <c r="F597" s="29" t="s">
        <v>2</v>
      </c>
      <c r="G597" s="22">
        <v>105561</v>
      </c>
      <c r="H597" s="22">
        <v>79000</v>
      </c>
      <c r="I597" s="10" t="s">
        <v>2</v>
      </c>
      <c r="J597" s="11" t="s">
        <v>3535</v>
      </c>
      <c r="K597" s="81" t="s">
        <v>2</v>
      </c>
      <c r="L597" s="6" t="s">
        <v>2</v>
      </c>
      <c r="M597" s="81" t="s">
        <v>2</v>
      </c>
    </row>
    <row r="598" spans="1:13" ht="192" x14ac:dyDescent="0.25">
      <c r="A598" s="6" t="s">
        <v>2500</v>
      </c>
      <c r="B598" s="6" t="s">
        <v>1157</v>
      </c>
      <c r="C598" s="29" t="s">
        <v>2</v>
      </c>
      <c r="D598" s="6" t="s">
        <v>2470</v>
      </c>
      <c r="E598" s="6" t="s">
        <v>1158</v>
      </c>
      <c r="F598" s="29" t="s">
        <v>2</v>
      </c>
      <c r="G598" s="22">
        <v>18000</v>
      </c>
      <c r="H598" s="22">
        <v>18000</v>
      </c>
      <c r="I598" s="10" t="s">
        <v>2</v>
      </c>
      <c r="J598" s="11" t="s">
        <v>3535</v>
      </c>
      <c r="K598" s="81" t="s">
        <v>2</v>
      </c>
      <c r="L598" s="6" t="s">
        <v>2</v>
      </c>
      <c r="M598" s="81" t="s">
        <v>2</v>
      </c>
    </row>
    <row r="599" spans="1:13" ht="118.5" customHeight="1" x14ac:dyDescent="0.25">
      <c r="A599" s="6" t="s">
        <v>2501</v>
      </c>
      <c r="B599" s="6" t="s">
        <v>1159</v>
      </c>
      <c r="C599" s="29" t="s">
        <v>2</v>
      </c>
      <c r="D599" s="6" t="s">
        <v>2471</v>
      </c>
      <c r="E599" s="6" t="s">
        <v>1160</v>
      </c>
      <c r="F599" s="29" t="s">
        <v>2</v>
      </c>
      <c r="G599" s="22">
        <v>0</v>
      </c>
      <c r="H599" s="22">
        <v>0</v>
      </c>
      <c r="I599" s="10" t="s">
        <v>2</v>
      </c>
      <c r="J599" s="11" t="s">
        <v>3535</v>
      </c>
      <c r="K599" s="81" t="s">
        <v>2</v>
      </c>
      <c r="L599" s="6" t="s">
        <v>2</v>
      </c>
      <c r="M599" s="81" t="s">
        <v>2</v>
      </c>
    </row>
    <row r="600" spans="1:13" ht="95.25" customHeight="1" x14ac:dyDescent="0.25">
      <c r="A600" s="6" t="s">
        <v>2502</v>
      </c>
      <c r="B600" s="6" t="s">
        <v>1161</v>
      </c>
      <c r="C600" s="29" t="s">
        <v>2</v>
      </c>
      <c r="D600" s="29" t="s">
        <v>2</v>
      </c>
      <c r="E600" s="29" t="s">
        <v>2</v>
      </c>
      <c r="F600" s="29" t="s">
        <v>2</v>
      </c>
      <c r="G600" s="22">
        <v>0</v>
      </c>
      <c r="H600" s="22">
        <v>0</v>
      </c>
      <c r="I600" s="10" t="s">
        <v>2</v>
      </c>
      <c r="J600" s="11" t="s">
        <v>3535</v>
      </c>
      <c r="K600" s="81" t="s">
        <v>2</v>
      </c>
      <c r="L600" s="6" t="s">
        <v>2</v>
      </c>
      <c r="M600" s="81" t="s">
        <v>2</v>
      </c>
    </row>
    <row r="601" spans="1:13" ht="84" x14ac:dyDescent="0.25">
      <c r="A601" s="6" t="s">
        <v>2503</v>
      </c>
      <c r="B601" s="6" t="s">
        <v>1162</v>
      </c>
      <c r="C601" s="29" t="s">
        <v>2</v>
      </c>
      <c r="D601" s="29" t="s">
        <v>2</v>
      </c>
      <c r="E601" s="29" t="s">
        <v>2</v>
      </c>
      <c r="F601" s="29" t="s">
        <v>2</v>
      </c>
      <c r="G601" s="22">
        <v>0</v>
      </c>
      <c r="H601" s="22">
        <v>0</v>
      </c>
      <c r="I601" s="10" t="s">
        <v>2</v>
      </c>
      <c r="J601" s="11" t="s">
        <v>3535</v>
      </c>
      <c r="K601" s="81" t="s">
        <v>2</v>
      </c>
      <c r="L601" s="6" t="s">
        <v>2</v>
      </c>
      <c r="M601" s="81" t="s">
        <v>2</v>
      </c>
    </row>
    <row r="602" spans="1:13" ht="72" x14ac:dyDescent="0.25">
      <c r="A602" s="6" t="s">
        <v>2504</v>
      </c>
      <c r="B602" s="6" t="s">
        <v>1163</v>
      </c>
      <c r="C602" s="29" t="s">
        <v>2</v>
      </c>
      <c r="D602" s="6" t="s">
        <v>2472</v>
      </c>
      <c r="E602" s="6" t="s">
        <v>1164</v>
      </c>
      <c r="F602" s="29" t="s">
        <v>2</v>
      </c>
      <c r="G602" s="22">
        <v>0</v>
      </c>
      <c r="H602" s="22">
        <v>0</v>
      </c>
      <c r="I602" s="10" t="s">
        <v>2</v>
      </c>
      <c r="J602" s="11" t="s">
        <v>3535</v>
      </c>
      <c r="K602" s="81" t="s">
        <v>2</v>
      </c>
      <c r="L602" s="6" t="s">
        <v>2</v>
      </c>
      <c r="M602" s="81" t="s">
        <v>2</v>
      </c>
    </row>
    <row r="603" spans="1:13" ht="72" x14ac:dyDescent="0.25">
      <c r="A603" s="6" t="s">
        <v>2505</v>
      </c>
      <c r="B603" s="6" t="s">
        <v>1165</v>
      </c>
      <c r="C603" s="29" t="s">
        <v>2</v>
      </c>
      <c r="D603" s="29" t="s">
        <v>2</v>
      </c>
      <c r="E603" s="29" t="s">
        <v>2</v>
      </c>
      <c r="F603" s="29" t="s">
        <v>2</v>
      </c>
      <c r="G603" s="22">
        <v>0</v>
      </c>
      <c r="H603" s="22">
        <v>0</v>
      </c>
      <c r="I603" s="10" t="s">
        <v>2</v>
      </c>
      <c r="J603" s="11" t="s">
        <v>3535</v>
      </c>
      <c r="K603" s="81" t="s">
        <v>2</v>
      </c>
      <c r="L603" s="6" t="s">
        <v>2</v>
      </c>
      <c r="M603" s="81" t="s">
        <v>2</v>
      </c>
    </row>
    <row r="604" spans="1:13" ht="120" x14ac:dyDescent="0.25">
      <c r="A604" s="6" t="s">
        <v>2506</v>
      </c>
      <c r="B604" s="6" t="s">
        <v>1166</v>
      </c>
      <c r="C604" s="29" t="s">
        <v>2</v>
      </c>
      <c r="D604" s="6" t="s">
        <v>2473</v>
      </c>
      <c r="E604" s="6" t="s">
        <v>1167</v>
      </c>
      <c r="F604" s="29" t="s">
        <v>2</v>
      </c>
      <c r="G604" s="22">
        <v>278112.59999999998</v>
      </c>
      <c r="H604" s="22">
        <v>278112.59999999998</v>
      </c>
      <c r="I604" s="10" t="s">
        <v>2</v>
      </c>
      <c r="J604" s="11" t="s">
        <v>3535</v>
      </c>
      <c r="K604" s="81" t="s">
        <v>2</v>
      </c>
      <c r="L604" s="6" t="s">
        <v>2</v>
      </c>
      <c r="M604" s="81" t="s">
        <v>2</v>
      </c>
    </row>
    <row r="605" spans="1:13" ht="72" x14ac:dyDescent="0.25">
      <c r="A605" s="6" t="s">
        <v>2507</v>
      </c>
      <c r="B605" s="6" t="s">
        <v>1168</v>
      </c>
      <c r="C605" s="29" t="s">
        <v>2</v>
      </c>
      <c r="D605" s="6" t="s">
        <v>2474</v>
      </c>
      <c r="E605" s="6" t="s">
        <v>1169</v>
      </c>
      <c r="F605" s="29" t="s">
        <v>2</v>
      </c>
      <c r="G605" s="22">
        <v>0</v>
      </c>
      <c r="H605" s="22">
        <v>0</v>
      </c>
      <c r="I605" s="10" t="s">
        <v>2</v>
      </c>
      <c r="J605" s="11" t="s">
        <v>3535</v>
      </c>
      <c r="K605" s="81" t="s">
        <v>2</v>
      </c>
      <c r="L605" s="6" t="s">
        <v>2</v>
      </c>
      <c r="M605" s="81" t="s">
        <v>2</v>
      </c>
    </row>
    <row r="606" spans="1:13" ht="132" x14ac:dyDescent="0.25">
      <c r="A606" s="6" t="s">
        <v>2508</v>
      </c>
      <c r="B606" s="6" t="s">
        <v>1170</v>
      </c>
      <c r="C606" s="29" t="s">
        <v>2</v>
      </c>
      <c r="D606" s="6" t="s">
        <v>2475</v>
      </c>
      <c r="E606" s="6" t="s">
        <v>1171</v>
      </c>
      <c r="F606" s="29" t="s">
        <v>2</v>
      </c>
      <c r="G606" s="22">
        <v>220000</v>
      </c>
      <c r="H606" s="22">
        <v>220000</v>
      </c>
      <c r="I606" s="10" t="s">
        <v>2</v>
      </c>
      <c r="J606" s="11" t="s">
        <v>3535</v>
      </c>
      <c r="K606" s="81" t="s">
        <v>2</v>
      </c>
      <c r="L606" s="6" t="s">
        <v>2</v>
      </c>
      <c r="M606" s="81" t="s">
        <v>2</v>
      </c>
    </row>
    <row r="607" spans="1:13" ht="180" x14ac:dyDescent="0.25">
      <c r="A607" s="6" t="s">
        <v>2509</v>
      </c>
      <c r="B607" s="13" t="s">
        <v>1172</v>
      </c>
      <c r="C607" s="13" t="s">
        <v>2</v>
      </c>
      <c r="D607" s="13" t="s">
        <v>1173</v>
      </c>
      <c r="E607" s="6" t="s">
        <v>1174</v>
      </c>
      <c r="F607" s="29" t="s">
        <v>2</v>
      </c>
      <c r="G607" s="22">
        <v>466079.74</v>
      </c>
      <c r="H607" s="22">
        <v>466079.74</v>
      </c>
      <c r="I607" s="10" t="s">
        <v>2</v>
      </c>
      <c r="J607" s="11" t="s">
        <v>3535</v>
      </c>
      <c r="K607" s="81" t="s">
        <v>2</v>
      </c>
      <c r="L607" s="6" t="s">
        <v>2</v>
      </c>
      <c r="M607" s="81" t="s">
        <v>2</v>
      </c>
    </row>
    <row r="608" spans="1:13" ht="204" x14ac:dyDescent="0.25">
      <c r="A608" s="27" t="s">
        <v>2489</v>
      </c>
      <c r="B608" s="6" t="s">
        <v>1175</v>
      </c>
      <c r="C608" s="13" t="s">
        <v>2</v>
      </c>
      <c r="D608" s="13" t="s">
        <v>1176</v>
      </c>
      <c r="E608" s="6" t="s">
        <v>1177</v>
      </c>
      <c r="F608" s="29"/>
      <c r="G608" s="22">
        <v>508098</v>
      </c>
      <c r="H608" s="22">
        <v>462000</v>
      </c>
      <c r="I608" s="10" t="s">
        <v>2</v>
      </c>
      <c r="J608" s="11" t="s">
        <v>3535</v>
      </c>
      <c r="K608" s="81" t="s">
        <v>2</v>
      </c>
      <c r="L608" s="6"/>
      <c r="M608" s="81" t="s">
        <v>2</v>
      </c>
    </row>
    <row r="609" spans="1:13" ht="108" x14ac:dyDescent="0.25">
      <c r="A609" s="6" t="s">
        <v>2510</v>
      </c>
      <c r="B609" s="6" t="s">
        <v>1178</v>
      </c>
      <c r="C609" s="6" t="s">
        <v>2</v>
      </c>
      <c r="D609" s="6" t="s">
        <v>1179</v>
      </c>
      <c r="E609" s="6" t="s">
        <v>1180</v>
      </c>
      <c r="F609" s="6" t="s">
        <v>2</v>
      </c>
      <c r="G609" s="22">
        <v>696333</v>
      </c>
      <c r="H609" s="22">
        <v>0</v>
      </c>
      <c r="I609" s="10" t="s">
        <v>2</v>
      </c>
      <c r="J609" s="11" t="s">
        <v>3535</v>
      </c>
      <c r="K609" s="81" t="s">
        <v>2</v>
      </c>
      <c r="L609" s="6" t="s">
        <v>2</v>
      </c>
      <c r="M609" s="81" t="s">
        <v>2</v>
      </c>
    </row>
    <row r="610" spans="1:13" ht="60" x14ac:dyDescent="0.25">
      <c r="A610" s="6" t="s">
        <v>2511</v>
      </c>
      <c r="B610" s="6" t="s">
        <v>1181</v>
      </c>
      <c r="C610" s="6" t="s">
        <v>2</v>
      </c>
      <c r="D610" s="6" t="s">
        <v>2</v>
      </c>
      <c r="E610" s="6" t="s">
        <v>2</v>
      </c>
      <c r="F610" s="6" t="s">
        <v>2</v>
      </c>
      <c r="G610" s="22">
        <v>0</v>
      </c>
      <c r="H610" s="22">
        <v>0</v>
      </c>
      <c r="I610" s="10" t="s">
        <v>2</v>
      </c>
      <c r="J610" s="11" t="s">
        <v>3535</v>
      </c>
      <c r="K610" s="81" t="s">
        <v>2</v>
      </c>
      <c r="L610" s="6" t="s">
        <v>2</v>
      </c>
      <c r="M610" s="81" t="s">
        <v>2</v>
      </c>
    </row>
    <row r="611" spans="1:13" ht="60" x14ac:dyDescent="0.25">
      <c r="A611" s="6" t="s">
        <v>2512</v>
      </c>
      <c r="B611" s="6" t="s">
        <v>1182</v>
      </c>
      <c r="C611" s="6" t="s">
        <v>2</v>
      </c>
      <c r="D611" s="6" t="s">
        <v>2</v>
      </c>
      <c r="E611" s="6" t="s">
        <v>2</v>
      </c>
      <c r="F611" s="6" t="s">
        <v>2</v>
      </c>
      <c r="G611" s="22">
        <v>0</v>
      </c>
      <c r="H611" s="22">
        <v>0</v>
      </c>
      <c r="I611" s="10" t="s">
        <v>2</v>
      </c>
      <c r="J611" s="11" t="s">
        <v>3535</v>
      </c>
      <c r="K611" s="81" t="s">
        <v>2</v>
      </c>
      <c r="L611" s="6" t="s">
        <v>2</v>
      </c>
      <c r="M611" s="81" t="s">
        <v>2</v>
      </c>
    </row>
    <row r="612" spans="1:13" ht="60" x14ac:dyDescent="0.25">
      <c r="A612" s="6" t="s">
        <v>2513</v>
      </c>
      <c r="B612" s="6" t="s">
        <v>1183</v>
      </c>
      <c r="C612" s="6" t="s">
        <v>2</v>
      </c>
      <c r="D612" s="6" t="s">
        <v>2</v>
      </c>
      <c r="E612" s="6" t="s">
        <v>2</v>
      </c>
      <c r="F612" s="6" t="s">
        <v>2</v>
      </c>
      <c r="G612" s="22">
        <v>0</v>
      </c>
      <c r="H612" s="22">
        <v>0</v>
      </c>
      <c r="I612" s="10" t="s">
        <v>2</v>
      </c>
      <c r="J612" s="11" t="s">
        <v>3535</v>
      </c>
      <c r="K612" s="81" t="s">
        <v>2</v>
      </c>
      <c r="L612" s="6" t="s">
        <v>2</v>
      </c>
      <c r="M612" s="81" t="s">
        <v>2</v>
      </c>
    </row>
    <row r="613" spans="1:13" ht="60" x14ac:dyDescent="0.25">
      <c r="A613" s="6" t="s">
        <v>2514</v>
      </c>
      <c r="B613" s="6" t="s">
        <v>1184</v>
      </c>
      <c r="C613" s="6" t="s">
        <v>2</v>
      </c>
      <c r="D613" s="6" t="s">
        <v>2</v>
      </c>
      <c r="E613" s="6" t="s">
        <v>2</v>
      </c>
      <c r="F613" s="6" t="s">
        <v>2</v>
      </c>
      <c r="G613" s="22">
        <v>0</v>
      </c>
      <c r="H613" s="22">
        <v>0</v>
      </c>
      <c r="I613" s="10" t="s">
        <v>2</v>
      </c>
      <c r="J613" s="11" t="s">
        <v>3535</v>
      </c>
      <c r="K613" s="81" t="s">
        <v>2</v>
      </c>
      <c r="L613" s="6" t="s">
        <v>2</v>
      </c>
      <c r="M613" s="81" t="s">
        <v>2</v>
      </c>
    </row>
    <row r="614" spans="1:13" ht="84" x14ac:dyDescent="0.25">
      <c r="A614" s="6" t="s">
        <v>1185</v>
      </c>
      <c r="B614" s="6" t="s">
        <v>1186</v>
      </c>
      <c r="C614" s="6" t="s">
        <v>2</v>
      </c>
      <c r="D614" s="6" t="s">
        <v>2</v>
      </c>
      <c r="E614" s="6" t="s">
        <v>2</v>
      </c>
      <c r="F614" s="6" t="s">
        <v>2</v>
      </c>
      <c r="G614" s="22">
        <v>0</v>
      </c>
      <c r="H614" s="22">
        <v>0</v>
      </c>
      <c r="I614" s="10" t="s">
        <v>2</v>
      </c>
      <c r="J614" s="11" t="s">
        <v>3535</v>
      </c>
      <c r="K614" s="81" t="s">
        <v>2</v>
      </c>
      <c r="L614" s="6" t="s">
        <v>2</v>
      </c>
      <c r="M614" s="81" t="s">
        <v>2</v>
      </c>
    </row>
    <row r="615" spans="1:13" ht="60" x14ac:dyDescent="0.25">
      <c r="A615" s="6" t="s">
        <v>1187</v>
      </c>
      <c r="B615" s="6" t="s">
        <v>1188</v>
      </c>
      <c r="C615" s="6" t="s">
        <v>2</v>
      </c>
      <c r="D615" s="6" t="s">
        <v>2</v>
      </c>
      <c r="E615" s="6" t="s">
        <v>2</v>
      </c>
      <c r="F615" s="6" t="s">
        <v>2</v>
      </c>
      <c r="G615" s="22">
        <v>0</v>
      </c>
      <c r="H615" s="22">
        <v>0</v>
      </c>
      <c r="I615" s="10" t="s">
        <v>2</v>
      </c>
      <c r="J615" s="11" t="s">
        <v>3535</v>
      </c>
      <c r="K615" s="81" t="s">
        <v>2</v>
      </c>
      <c r="L615" s="6" t="s">
        <v>2</v>
      </c>
      <c r="M615" s="81" t="s">
        <v>2</v>
      </c>
    </row>
    <row r="616" spans="1:13" ht="60" x14ac:dyDescent="0.25">
      <c r="A616" s="6" t="s">
        <v>1189</v>
      </c>
      <c r="B616" s="6" t="s">
        <v>1190</v>
      </c>
      <c r="C616" s="6" t="s">
        <v>2</v>
      </c>
      <c r="D616" s="6" t="s">
        <v>2</v>
      </c>
      <c r="E616" s="6" t="s">
        <v>2</v>
      </c>
      <c r="F616" s="6" t="s">
        <v>2</v>
      </c>
      <c r="G616" s="22">
        <v>0</v>
      </c>
      <c r="H616" s="22">
        <v>0</v>
      </c>
      <c r="I616" s="10" t="s">
        <v>2</v>
      </c>
      <c r="J616" s="11" t="s">
        <v>3535</v>
      </c>
      <c r="K616" s="81" t="s">
        <v>2</v>
      </c>
      <c r="L616" s="6" t="s">
        <v>2</v>
      </c>
      <c r="M616" s="81" t="s">
        <v>2</v>
      </c>
    </row>
    <row r="617" spans="1:13" ht="60" x14ac:dyDescent="0.25">
      <c r="A617" s="6" t="s">
        <v>1191</v>
      </c>
      <c r="B617" s="6" t="s">
        <v>1192</v>
      </c>
      <c r="C617" s="6" t="s">
        <v>2</v>
      </c>
      <c r="D617" s="6" t="s">
        <v>2</v>
      </c>
      <c r="E617" s="6" t="s">
        <v>2</v>
      </c>
      <c r="F617" s="6" t="s">
        <v>2</v>
      </c>
      <c r="G617" s="22">
        <v>0</v>
      </c>
      <c r="H617" s="22">
        <v>0</v>
      </c>
      <c r="I617" s="10" t="s">
        <v>2</v>
      </c>
      <c r="J617" s="11" t="s">
        <v>3535</v>
      </c>
      <c r="K617" s="81" t="s">
        <v>2</v>
      </c>
      <c r="L617" s="6" t="s">
        <v>2</v>
      </c>
      <c r="M617" s="81" t="s">
        <v>2</v>
      </c>
    </row>
    <row r="618" spans="1:13" ht="60" x14ac:dyDescent="0.25">
      <c r="A618" s="6" t="s">
        <v>1193</v>
      </c>
      <c r="B618" s="6" t="s">
        <v>1194</v>
      </c>
      <c r="C618" s="6" t="s">
        <v>2</v>
      </c>
      <c r="D618" s="6" t="s">
        <v>2</v>
      </c>
      <c r="E618" s="6" t="s">
        <v>2</v>
      </c>
      <c r="F618" s="6" t="s">
        <v>2</v>
      </c>
      <c r="G618" s="22">
        <v>0</v>
      </c>
      <c r="H618" s="22">
        <v>0</v>
      </c>
      <c r="I618" s="10" t="s">
        <v>2</v>
      </c>
      <c r="J618" s="11" t="s">
        <v>3535</v>
      </c>
      <c r="K618" s="81" t="s">
        <v>2</v>
      </c>
      <c r="L618" s="6" t="s">
        <v>2</v>
      </c>
      <c r="M618" s="81" t="s">
        <v>2</v>
      </c>
    </row>
    <row r="619" spans="1:13" ht="110.25" customHeight="1" x14ac:dyDescent="0.25">
      <c r="A619" s="6" t="s">
        <v>1195</v>
      </c>
      <c r="B619" s="6" t="s">
        <v>1196</v>
      </c>
      <c r="C619" s="6" t="s">
        <v>2</v>
      </c>
      <c r="D619" s="6" t="s">
        <v>2</v>
      </c>
      <c r="E619" s="6" t="s">
        <v>2</v>
      </c>
      <c r="F619" s="6" t="s">
        <v>2</v>
      </c>
      <c r="G619" s="22">
        <v>0</v>
      </c>
      <c r="H619" s="22">
        <v>0</v>
      </c>
      <c r="I619" s="10" t="s">
        <v>2</v>
      </c>
      <c r="J619" s="11" t="s">
        <v>3535</v>
      </c>
      <c r="K619" s="81" t="s">
        <v>2</v>
      </c>
      <c r="L619" s="6" t="s">
        <v>2</v>
      </c>
      <c r="M619" s="81" t="s">
        <v>2</v>
      </c>
    </row>
    <row r="620" spans="1:13" ht="60" x14ac:dyDescent="0.25">
      <c r="A620" s="6" t="s">
        <v>1197</v>
      </c>
      <c r="B620" s="6" t="s">
        <v>1198</v>
      </c>
      <c r="C620" s="6" t="s">
        <v>2</v>
      </c>
      <c r="D620" s="6" t="s">
        <v>2</v>
      </c>
      <c r="E620" s="6" t="s">
        <v>2</v>
      </c>
      <c r="F620" s="6" t="s">
        <v>2</v>
      </c>
      <c r="G620" s="22">
        <v>0</v>
      </c>
      <c r="H620" s="22">
        <v>0</v>
      </c>
      <c r="I620" s="10" t="s">
        <v>2</v>
      </c>
      <c r="J620" s="11" t="s">
        <v>3535</v>
      </c>
      <c r="K620" s="81" t="s">
        <v>2</v>
      </c>
      <c r="L620" s="6" t="s">
        <v>2</v>
      </c>
      <c r="M620" s="81" t="s">
        <v>2</v>
      </c>
    </row>
    <row r="621" spans="1:13" ht="60" x14ac:dyDescent="0.25">
      <c r="A621" s="6" t="s">
        <v>1199</v>
      </c>
      <c r="B621" s="6" t="s">
        <v>1200</v>
      </c>
      <c r="C621" s="6" t="s">
        <v>2</v>
      </c>
      <c r="D621" s="6" t="s">
        <v>2</v>
      </c>
      <c r="E621" s="6" t="s">
        <v>2</v>
      </c>
      <c r="F621" s="6" t="s">
        <v>2</v>
      </c>
      <c r="G621" s="22">
        <v>0</v>
      </c>
      <c r="H621" s="22">
        <v>0</v>
      </c>
      <c r="I621" s="10" t="s">
        <v>2</v>
      </c>
      <c r="J621" s="11" t="s">
        <v>3535</v>
      </c>
      <c r="K621" s="81" t="s">
        <v>2</v>
      </c>
      <c r="L621" s="6" t="s">
        <v>2</v>
      </c>
      <c r="M621" s="81" t="s">
        <v>2</v>
      </c>
    </row>
    <row r="622" spans="1:13" ht="60" x14ac:dyDescent="0.25">
      <c r="A622" s="6" t="s">
        <v>1201</v>
      </c>
      <c r="B622" s="6" t="s">
        <v>1202</v>
      </c>
      <c r="C622" s="6" t="s">
        <v>2</v>
      </c>
      <c r="D622" s="6" t="s">
        <v>2</v>
      </c>
      <c r="E622" s="6" t="s">
        <v>2</v>
      </c>
      <c r="F622" s="6" t="s">
        <v>2</v>
      </c>
      <c r="G622" s="22">
        <v>0</v>
      </c>
      <c r="H622" s="22">
        <v>0</v>
      </c>
      <c r="I622" s="10" t="s">
        <v>2</v>
      </c>
      <c r="J622" s="11" t="s">
        <v>3535</v>
      </c>
      <c r="K622" s="81" t="s">
        <v>2</v>
      </c>
      <c r="L622" s="6" t="s">
        <v>2</v>
      </c>
      <c r="M622" s="81" t="s">
        <v>2</v>
      </c>
    </row>
    <row r="623" spans="1:13" ht="60" x14ac:dyDescent="0.25">
      <c r="A623" s="6" t="s">
        <v>1203</v>
      </c>
      <c r="B623" s="6" t="s">
        <v>1204</v>
      </c>
      <c r="C623" s="6" t="s">
        <v>2</v>
      </c>
      <c r="D623" s="6" t="s">
        <v>2</v>
      </c>
      <c r="E623" s="6" t="s">
        <v>2</v>
      </c>
      <c r="F623" s="6" t="s">
        <v>2</v>
      </c>
      <c r="G623" s="22">
        <v>0</v>
      </c>
      <c r="H623" s="22">
        <v>0</v>
      </c>
      <c r="I623" s="10" t="s">
        <v>2</v>
      </c>
      <c r="J623" s="11" t="s">
        <v>3535</v>
      </c>
      <c r="K623" s="81" t="s">
        <v>2</v>
      </c>
      <c r="L623" s="6" t="s">
        <v>2</v>
      </c>
      <c r="M623" s="81" t="s">
        <v>2</v>
      </c>
    </row>
    <row r="624" spans="1:13" ht="60" x14ac:dyDescent="0.25">
      <c r="A624" s="6" t="s">
        <v>1205</v>
      </c>
      <c r="B624" s="6" t="s">
        <v>1206</v>
      </c>
      <c r="C624" s="6" t="s">
        <v>2</v>
      </c>
      <c r="D624" s="6" t="s">
        <v>2</v>
      </c>
      <c r="E624" s="6" t="s">
        <v>2</v>
      </c>
      <c r="F624" s="6" t="s">
        <v>2</v>
      </c>
      <c r="G624" s="22">
        <v>0</v>
      </c>
      <c r="H624" s="22">
        <v>0</v>
      </c>
      <c r="I624" s="10" t="s">
        <v>2</v>
      </c>
      <c r="J624" s="11" t="s">
        <v>3535</v>
      </c>
      <c r="K624" s="81" t="s">
        <v>2</v>
      </c>
      <c r="L624" s="6" t="s">
        <v>2</v>
      </c>
      <c r="M624" s="81" t="s">
        <v>2</v>
      </c>
    </row>
    <row r="625" spans="1:13" ht="60" x14ac:dyDescent="0.25">
      <c r="A625" s="6" t="s">
        <v>1207</v>
      </c>
      <c r="B625" s="6" t="s">
        <v>1208</v>
      </c>
      <c r="C625" s="6" t="s">
        <v>2</v>
      </c>
      <c r="D625" s="6" t="s">
        <v>1209</v>
      </c>
      <c r="E625" s="6" t="s">
        <v>2</v>
      </c>
      <c r="F625" s="6" t="s">
        <v>2</v>
      </c>
      <c r="G625" s="22">
        <v>0</v>
      </c>
      <c r="H625" s="22">
        <v>0</v>
      </c>
      <c r="I625" s="10" t="s">
        <v>2</v>
      </c>
      <c r="J625" s="11" t="s">
        <v>3535</v>
      </c>
      <c r="K625" s="81" t="s">
        <v>2</v>
      </c>
      <c r="L625" s="6" t="s">
        <v>2</v>
      </c>
      <c r="M625" s="81" t="s">
        <v>2</v>
      </c>
    </row>
    <row r="626" spans="1:13" ht="72" x14ac:dyDescent="0.25">
      <c r="A626" s="6" t="s">
        <v>1210</v>
      </c>
      <c r="B626" s="6" t="s">
        <v>1211</v>
      </c>
      <c r="C626" s="6" t="s">
        <v>2</v>
      </c>
      <c r="D626" s="6" t="s">
        <v>2</v>
      </c>
      <c r="E626" s="6" t="s">
        <v>2</v>
      </c>
      <c r="F626" s="6" t="s">
        <v>2</v>
      </c>
      <c r="G626" s="22">
        <v>0</v>
      </c>
      <c r="H626" s="22">
        <v>0</v>
      </c>
      <c r="I626" s="10" t="s">
        <v>2</v>
      </c>
      <c r="J626" s="11" t="s">
        <v>3535</v>
      </c>
      <c r="K626" s="81" t="s">
        <v>2</v>
      </c>
      <c r="L626" s="6" t="s">
        <v>2</v>
      </c>
      <c r="M626" s="81" t="s">
        <v>2</v>
      </c>
    </row>
    <row r="627" spans="1:13" ht="60" x14ac:dyDescent="0.25">
      <c r="A627" s="6" t="s">
        <v>1212</v>
      </c>
      <c r="B627" s="6" t="s">
        <v>1213</v>
      </c>
      <c r="C627" s="6" t="s">
        <v>2</v>
      </c>
      <c r="D627" s="6" t="s">
        <v>2</v>
      </c>
      <c r="E627" s="6" t="s">
        <v>2</v>
      </c>
      <c r="F627" s="6" t="s">
        <v>2</v>
      </c>
      <c r="G627" s="22">
        <v>0</v>
      </c>
      <c r="H627" s="22">
        <v>0</v>
      </c>
      <c r="I627" s="10" t="s">
        <v>2</v>
      </c>
      <c r="J627" s="11" t="s">
        <v>3535</v>
      </c>
      <c r="K627" s="81" t="s">
        <v>2</v>
      </c>
      <c r="L627" s="6" t="s">
        <v>2</v>
      </c>
      <c r="M627" s="81" t="s">
        <v>2</v>
      </c>
    </row>
    <row r="628" spans="1:13" ht="60" x14ac:dyDescent="0.25">
      <c r="A628" s="6" t="s">
        <v>1214</v>
      </c>
      <c r="B628" s="6" t="s">
        <v>1215</v>
      </c>
      <c r="C628" s="6" t="s">
        <v>2</v>
      </c>
      <c r="D628" s="6" t="s">
        <v>2</v>
      </c>
      <c r="E628" s="6" t="s">
        <v>2</v>
      </c>
      <c r="F628" s="6" t="s">
        <v>2</v>
      </c>
      <c r="G628" s="22">
        <v>0</v>
      </c>
      <c r="H628" s="22">
        <v>0</v>
      </c>
      <c r="I628" s="10" t="s">
        <v>2</v>
      </c>
      <c r="J628" s="11" t="s">
        <v>3535</v>
      </c>
      <c r="K628" s="81" t="s">
        <v>2</v>
      </c>
      <c r="L628" s="6" t="s">
        <v>2</v>
      </c>
      <c r="M628" s="81" t="s">
        <v>2</v>
      </c>
    </row>
    <row r="629" spans="1:13" ht="111" customHeight="1" x14ac:dyDescent="0.25">
      <c r="A629" s="6" t="s">
        <v>1216</v>
      </c>
      <c r="B629" s="6" t="s">
        <v>1217</v>
      </c>
      <c r="C629" s="6" t="s">
        <v>2</v>
      </c>
      <c r="D629" s="6" t="s">
        <v>2</v>
      </c>
      <c r="E629" s="6" t="s">
        <v>2</v>
      </c>
      <c r="F629" s="6" t="s">
        <v>2</v>
      </c>
      <c r="G629" s="22">
        <v>0</v>
      </c>
      <c r="H629" s="22">
        <v>0</v>
      </c>
      <c r="I629" s="10" t="s">
        <v>2</v>
      </c>
      <c r="J629" s="11" t="s">
        <v>3535</v>
      </c>
      <c r="K629" s="81" t="s">
        <v>2</v>
      </c>
      <c r="L629" s="6" t="s">
        <v>2</v>
      </c>
      <c r="M629" s="81" t="s">
        <v>2</v>
      </c>
    </row>
    <row r="630" spans="1:13" ht="114" customHeight="1" x14ac:dyDescent="0.25">
      <c r="A630" s="6" t="s">
        <v>1218</v>
      </c>
      <c r="B630" s="6" t="s">
        <v>1219</v>
      </c>
      <c r="C630" s="6" t="s">
        <v>2</v>
      </c>
      <c r="D630" s="6" t="s">
        <v>2</v>
      </c>
      <c r="E630" s="6" t="s">
        <v>2</v>
      </c>
      <c r="F630" s="6" t="s">
        <v>2</v>
      </c>
      <c r="G630" s="22">
        <v>0</v>
      </c>
      <c r="H630" s="22">
        <v>0</v>
      </c>
      <c r="I630" s="10" t="s">
        <v>2</v>
      </c>
      <c r="J630" s="11" t="s">
        <v>3535</v>
      </c>
      <c r="K630" s="81" t="s">
        <v>2</v>
      </c>
      <c r="L630" s="6" t="s">
        <v>2</v>
      </c>
      <c r="M630" s="81" t="s">
        <v>2</v>
      </c>
    </row>
    <row r="631" spans="1:13" ht="105.75" customHeight="1" x14ac:dyDescent="0.25">
      <c r="A631" s="6" t="s">
        <v>1220</v>
      </c>
      <c r="B631" s="6" t="s">
        <v>1221</v>
      </c>
      <c r="C631" s="6" t="s">
        <v>2</v>
      </c>
      <c r="D631" s="6" t="s">
        <v>2</v>
      </c>
      <c r="E631" s="6" t="s">
        <v>2</v>
      </c>
      <c r="F631" s="6" t="s">
        <v>2</v>
      </c>
      <c r="G631" s="22">
        <v>0</v>
      </c>
      <c r="H631" s="22">
        <v>0</v>
      </c>
      <c r="I631" s="10" t="s">
        <v>2</v>
      </c>
      <c r="J631" s="11" t="s">
        <v>3535</v>
      </c>
      <c r="K631" s="81" t="s">
        <v>2</v>
      </c>
      <c r="L631" s="6" t="s">
        <v>2</v>
      </c>
      <c r="M631" s="81" t="s">
        <v>2</v>
      </c>
    </row>
    <row r="632" spans="1:13" ht="60" x14ac:dyDescent="0.25">
      <c r="A632" s="6" t="s">
        <v>1222</v>
      </c>
      <c r="B632" s="6" t="s">
        <v>1223</v>
      </c>
      <c r="C632" s="6" t="s">
        <v>2</v>
      </c>
      <c r="D632" s="6" t="s">
        <v>2</v>
      </c>
      <c r="E632" s="6" t="s">
        <v>2</v>
      </c>
      <c r="F632" s="6" t="s">
        <v>2</v>
      </c>
      <c r="G632" s="22">
        <v>0</v>
      </c>
      <c r="H632" s="22">
        <v>0</v>
      </c>
      <c r="I632" s="10" t="s">
        <v>2</v>
      </c>
      <c r="J632" s="11" t="s">
        <v>3535</v>
      </c>
      <c r="K632" s="81" t="s">
        <v>2</v>
      </c>
      <c r="L632" s="6" t="s">
        <v>2</v>
      </c>
      <c r="M632" s="81" t="s">
        <v>2</v>
      </c>
    </row>
    <row r="633" spans="1:13" ht="60" x14ac:dyDescent="0.25">
      <c r="A633" s="6" t="s">
        <v>1224</v>
      </c>
      <c r="B633" s="6" t="s">
        <v>1225</v>
      </c>
      <c r="C633" s="6" t="s">
        <v>2</v>
      </c>
      <c r="D633" s="6" t="s">
        <v>2</v>
      </c>
      <c r="E633" s="6" t="s">
        <v>2</v>
      </c>
      <c r="F633" s="6" t="s">
        <v>2</v>
      </c>
      <c r="G633" s="22">
        <v>0</v>
      </c>
      <c r="H633" s="22">
        <v>0</v>
      </c>
      <c r="I633" s="10" t="s">
        <v>2</v>
      </c>
      <c r="J633" s="11" t="s">
        <v>3535</v>
      </c>
      <c r="K633" s="81" t="s">
        <v>2</v>
      </c>
      <c r="L633" s="6" t="s">
        <v>2</v>
      </c>
      <c r="M633" s="81" t="s">
        <v>2</v>
      </c>
    </row>
    <row r="634" spans="1:13" ht="60" x14ac:dyDescent="0.25">
      <c r="A634" s="6" t="s">
        <v>1226</v>
      </c>
      <c r="B634" s="6" t="s">
        <v>1227</v>
      </c>
      <c r="C634" s="6" t="s">
        <v>2</v>
      </c>
      <c r="D634" s="6" t="s">
        <v>2</v>
      </c>
      <c r="E634" s="6" t="s">
        <v>2</v>
      </c>
      <c r="F634" s="6" t="s">
        <v>2</v>
      </c>
      <c r="G634" s="22">
        <v>0</v>
      </c>
      <c r="H634" s="22">
        <v>0</v>
      </c>
      <c r="I634" s="10" t="s">
        <v>2</v>
      </c>
      <c r="J634" s="11" t="s">
        <v>3535</v>
      </c>
      <c r="K634" s="81" t="s">
        <v>2</v>
      </c>
      <c r="L634" s="6" t="s">
        <v>2</v>
      </c>
      <c r="M634" s="81" t="s">
        <v>2</v>
      </c>
    </row>
    <row r="635" spans="1:13" ht="60" x14ac:dyDescent="0.25">
      <c r="A635" s="6" t="s">
        <v>1228</v>
      </c>
      <c r="B635" s="6" t="s">
        <v>1229</v>
      </c>
      <c r="C635" s="6" t="s">
        <v>2</v>
      </c>
      <c r="D635" s="6" t="s">
        <v>2</v>
      </c>
      <c r="E635" s="6" t="s">
        <v>2</v>
      </c>
      <c r="F635" s="6" t="s">
        <v>2</v>
      </c>
      <c r="G635" s="22">
        <v>0</v>
      </c>
      <c r="H635" s="22">
        <v>0</v>
      </c>
      <c r="I635" s="10" t="s">
        <v>2</v>
      </c>
      <c r="J635" s="11" t="s">
        <v>3535</v>
      </c>
      <c r="K635" s="81" t="s">
        <v>2</v>
      </c>
      <c r="L635" s="6" t="s">
        <v>2</v>
      </c>
      <c r="M635" s="81" t="s">
        <v>2</v>
      </c>
    </row>
    <row r="636" spans="1:13" ht="60" x14ac:dyDescent="0.25">
      <c r="A636" s="6" t="s">
        <v>1230</v>
      </c>
      <c r="B636" s="6" t="s">
        <v>1231</v>
      </c>
      <c r="C636" s="6" t="s">
        <v>2</v>
      </c>
      <c r="D636" s="6" t="s">
        <v>2</v>
      </c>
      <c r="E636" s="6" t="s">
        <v>2</v>
      </c>
      <c r="F636" s="6" t="s">
        <v>2</v>
      </c>
      <c r="G636" s="22">
        <v>0</v>
      </c>
      <c r="H636" s="22">
        <v>0</v>
      </c>
      <c r="I636" s="10" t="s">
        <v>2</v>
      </c>
      <c r="J636" s="11" t="s">
        <v>3535</v>
      </c>
      <c r="K636" s="81" t="s">
        <v>2</v>
      </c>
      <c r="L636" s="6" t="s">
        <v>2</v>
      </c>
      <c r="M636" s="81" t="s">
        <v>2</v>
      </c>
    </row>
    <row r="637" spans="1:13" ht="60" x14ac:dyDescent="0.25">
      <c r="A637" s="6" t="s">
        <v>1232</v>
      </c>
      <c r="B637" s="6" t="s">
        <v>1233</v>
      </c>
      <c r="C637" s="6" t="s">
        <v>2</v>
      </c>
      <c r="D637" s="6" t="s">
        <v>2</v>
      </c>
      <c r="E637" s="6" t="s">
        <v>2</v>
      </c>
      <c r="F637" s="6" t="s">
        <v>2</v>
      </c>
      <c r="G637" s="22">
        <v>0</v>
      </c>
      <c r="H637" s="22">
        <v>0</v>
      </c>
      <c r="I637" s="10" t="s">
        <v>2</v>
      </c>
      <c r="J637" s="11" t="s">
        <v>3535</v>
      </c>
      <c r="K637" s="81" t="s">
        <v>2</v>
      </c>
      <c r="L637" s="6" t="s">
        <v>2</v>
      </c>
      <c r="M637" s="81" t="s">
        <v>2</v>
      </c>
    </row>
    <row r="638" spans="1:13" ht="60" x14ac:dyDescent="0.25">
      <c r="A638" s="6" t="s">
        <v>1234</v>
      </c>
      <c r="B638" s="6" t="s">
        <v>1235</v>
      </c>
      <c r="C638" s="6" t="s">
        <v>2</v>
      </c>
      <c r="D638" s="6" t="s">
        <v>2</v>
      </c>
      <c r="E638" s="6" t="s">
        <v>2</v>
      </c>
      <c r="F638" s="6" t="s">
        <v>2</v>
      </c>
      <c r="G638" s="22">
        <v>0</v>
      </c>
      <c r="H638" s="22">
        <v>0</v>
      </c>
      <c r="I638" s="10" t="s">
        <v>2</v>
      </c>
      <c r="J638" s="11" t="s">
        <v>3535</v>
      </c>
      <c r="K638" s="81" t="s">
        <v>2</v>
      </c>
      <c r="L638" s="6" t="s">
        <v>2</v>
      </c>
      <c r="M638" s="81" t="s">
        <v>2</v>
      </c>
    </row>
    <row r="639" spans="1:13" ht="60" x14ac:dyDescent="0.25">
      <c r="A639" s="6" t="s">
        <v>1236</v>
      </c>
      <c r="B639" s="6" t="s">
        <v>1237</v>
      </c>
      <c r="C639" s="6" t="s">
        <v>2</v>
      </c>
      <c r="D639" s="6" t="s">
        <v>2</v>
      </c>
      <c r="E639" s="6" t="s">
        <v>2</v>
      </c>
      <c r="F639" s="6" t="s">
        <v>2</v>
      </c>
      <c r="G639" s="22">
        <v>0</v>
      </c>
      <c r="H639" s="22">
        <v>0</v>
      </c>
      <c r="I639" s="10" t="s">
        <v>2</v>
      </c>
      <c r="J639" s="11" t="s">
        <v>3535</v>
      </c>
      <c r="K639" s="81" t="s">
        <v>2</v>
      </c>
      <c r="L639" s="6" t="s">
        <v>2</v>
      </c>
      <c r="M639" s="81" t="s">
        <v>2</v>
      </c>
    </row>
    <row r="640" spans="1:13" ht="60" x14ac:dyDescent="0.25">
      <c r="A640" s="6" t="s">
        <v>1238</v>
      </c>
      <c r="B640" s="6" t="s">
        <v>1239</v>
      </c>
      <c r="C640" s="6" t="s">
        <v>2</v>
      </c>
      <c r="D640" s="6" t="s">
        <v>2</v>
      </c>
      <c r="E640" s="6" t="s">
        <v>2</v>
      </c>
      <c r="F640" s="6" t="s">
        <v>2</v>
      </c>
      <c r="G640" s="22">
        <v>0</v>
      </c>
      <c r="H640" s="22">
        <v>0</v>
      </c>
      <c r="I640" s="10" t="s">
        <v>2</v>
      </c>
      <c r="J640" s="11" t="s">
        <v>3535</v>
      </c>
      <c r="K640" s="81" t="s">
        <v>2</v>
      </c>
      <c r="L640" s="6" t="s">
        <v>2</v>
      </c>
      <c r="M640" s="81" t="s">
        <v>2</v>
      </c>
    </row>
    <row r="641" spans="1:13" ht="60" x14ac:dyDescent="0.25">
      <c r="A641" s="6" t="s">
        <v>1240</v>
      </c>
      <c r="B641" s="6" t="s">
        <v>1241</v>
      </c>
      <c r="C641" s="6" t="s">
        <v>2</v>
      </c>
      <c r="D641" s="6" t="s">
        <v>2</v>
      </c>
      <c r="E641" s="6" t="s">
        <v>2</v>
      </c>
      <c r="F641" s="6" t="s">
        <v>2</v>
      </c>
      <c r="G641" s="22">
        <v>0</v>
      </c>
      <c r="H641" s="22">
        <v>0</v>
      </c>
      <c r="I641" s="10" t="s">
        <v>2</v>
      </c>
      <c r="J641" s="11" t="s">
        <v>3535</v>
      </c>
      <c r="K641" s="81" t="s">
        <v>2</v>
      </c>
      <c r="L641" s="6" t="s">
        <v>2</v>
      </c>
      <c r="M641" s="81" t="s">
        <v>2</v>
      </c>
    </row>
    <row r="642" spans="1:13" ht="60" x14ac:dyDescent="0.25">
      <c r="A642" s="6" t="s">
        <v>1242</v>
      </c>
      <c r="B642" s="6" t="s">
        <v>1243</v>
      </c>
      <c r="C642" s="6" t="s">
        <v>2</v>
      </c>
      <c r="D642" s="6" t="s">
        <v>2</v>
      </c>
      <c r="E642" s="6" t="s">
        <v>2</v>
      </c>
      <c r="F642" s="6" t="s">
        <v>2</v>
      </c>
      <c r="G642" s="22">
        <v>0</v>
      </c>
      <c r="H642" s="22">
        <v>0</v>
      </c>
      <c r="I642" s="10" t="s">
        <v>2</v>
      </c>
      <c r="J642" s="11" t="s">
        <v>3535</v>
      </c>
      <c r="K642" s="81" t="s">
        <v>2</v>
      </c>
      <c r="L642" s="6" t="s">
        <v>2</v>
      </c>
      <c r="M642" s="81" t="s">
        <v>2</v>
      </c>
    </row>
    <row r="643" spans="1:13" ht="60" x14ac:dyDescent="0.25">
      <c r="A643" s="6" t="s">
        <v>1244</v>
      </c>
      <c r="B643" s="6" t="s">
        <v>1245</v>
      </c>
      <c r="C643" s="6" t="s">
        <v>2</v>
      </c>
      <c r="D643" s="6" t="s">
        <v>2</v>
      </c>
      <c r="E643" s="6" t="s">
        <v>2</v>
      </c>
      <c r="F643" s="6" t="s">
        <v>2</v>
      </c>
      <c r="G643" s="22">
        <v>0</v>
      </c>
      <c r="H643" s="22">
        <v>0</v>
      </c>
      <c r="I643" s="10" t="s">
        <v>2</v>
      </c>
      <c r="J643" s="11" t="s">
        <v>3535</v>
      </c>
      <c r="K643" s="81" t="s">
        <v>2</v>
      </c>
      <c r="L643" s="6" t="s">
        <v>2</v>
      </c>
      <c r="M643" s="81" t="s">
        <v>2</v>
      </c>
    </row>
    <row r="644" spans="1:13" ht="60" x14ac:dyDescent="0.25">
      <c r="A644" s="6" t="s">
        <v>1246</v>
      </c>
      <c r="B644" s="6" t="s">
        <v>1247</v>
      </c>
      <c r="C644" s="6" t="s">
        <v>2</v>
      </c>
      <c r="D644" s="6" t="s">
        <v>2</v>
      </c>
      <c r="E644" s="6" t="s">
        <v>2</v>
      </c>
      <c r="F644" s="6" t="s">
        <v>2</v>
      </c>
      <c r="G644" s="22">
        <v>0</v>
      </c>
      <c r="H644" s="22">
        <v>0</v>
      </c>
      <c r="I644" s="10" t="s">
        <v>2</v>
      </c>
      <c r="J644" s="11" t="s">
        <v>3535</v>
      </c>
      <c r="K644" s="81" t="s">
        <v>2</v>
      </c>
      <c r="L644" s="6" t="s">
        <v>2</v>
      </c>
      <c r="M644" s="81" t="s">
        <v>2</v>
      </c>
    </row>
    <row r="645" spans="1:13" ht="60" x14ac:dyDescent="0.25">
      <c r="A645" s="6" t="s">
        <v>1248</v>
      </c>
      <c r="B645" s="6" t="s">
        <v>1249</v>
      </c>
      <c r="C645" s="6" t="s">
        <v>2</v>
      </c>
      <c r="D645" s="6" t="s">
        <v>2</v>
      </c>
      <c r="E645" s="6" t="s">
        <v>2</v>
      </c>
      <c r="F645" s="6" t="s">
        <v>2</v>
      </c>
      <c r="G645" s="22">
        <v>0</v>
      </c>
      <c r="H645" s="22">
        <v>0</v>
      </c>
      <c r="I645" s="10" t="s">
        <v>2</v>
      </c>
      <c r="J645" s="11" t="s">
        <v>3535</v>
      </c>
      <c r="K645" s="81" t="s">
        <v>2</v>
      </c>
      <c r="L645" s="6" t="s">
        <v>2</v>
      </c>
      <c r="M645" s="81" t="s">
        <v>2</v>
      </c>
    </row>
    <row r="646" spans="1:13" ht="60" x14ac:dyDescent="0.25">
      <c r="A646" s="6" t="s">
        <v>1250</v>
      </c>
      <c r="B646" s="6" t="s">
        <v>1251</v>
      </c>
      <c r="C646" s="6" t="s">
        <v>2</v>
      </c>
      <c r="D646" s="6" t="s">
        <v>2</v>
      </c>
      <c r="E646" s="6" t="s">
        <v>2</v>
      </c>
      <c r="F646" s="6" t="s">
        <v>2</v>
      </c>
      <c r="G646" s="22">
        <v>0</v>
      </c>
      <c r="H646" s="22">
        <v>0</v>
      </c>
      <c r="I646" s="10" t="s">
        <v>2</v>
      </c>
      <c r="J646" s="11" t="s">
        <v>3535</v>
      </c>
      <c r="K646" s="81" t="s">
        <v>2</v>
      </c>
      <c r="L646" s="6" t="s">
        <v>2</v>
      </c>
      <c r="M646" s="81" t="s">
        <v>2</v>
      </c>
    </row>
    <row r="647" spans="1:13" ht="60" x14ac:dyDescent="0.25">
      <c r="A647" s="6" t="s">
        <v>1252</v>
      </c>
      <c r="B647" s="6" t="s">
        <v>1253</v>
      </c>
      <c r="C647" s="6" t="s">
        <v>2</v>
      </c>
      <c r="D647" s="6" t="s">
        <v>2</v>
      </c>
      <c r="E647" s="6" t="s">
        <v>2</v>
      </c>
      <c r="F647" s="6" t="s">
        <v>2</v>
      </c>
      <c r="G647" s="22">
        <v>0</v>
      </c>
      <c r="H647" s="22">
        <v>0</v>
      </c>
      <c r="I647" s="10" t="s">
        <v>2</v>
      </c>
      <c r="J647" s="11" t="s">
        <v>3535</v>
      </c>
      <c r="K647" s="81" t="s">
        <v>2</v>
      </c>
      <c r="L647" s="6" t="s">
        <v>2</v>
      </c>
      <c r="M647" s="81" t="s">
        <v>2</v>
      </c>
    </row>
    <row r="648" spans="1:13" ht="60" x14ac:dyDescent="0.25">
      <c r="A648" s="6" t="s">
        <v>1254</v>
      </c>
      <c r="B648" s="6" t="s">
        <v>1255</v>
      </c>
      <c r="C648" s="6" t="s">
        <v>2</v>
      </c>
      <c r="D648" s="6" t="s">
        <v>2</v>
      </c>
      <c r="E648" s="6" t="s">
        <v>2</v>
      </c>
      <c r="F648" s="6" t="s">
        <v>2</v>
      </c>
      <c r="G648" s="22">
        <v>0</v>
      </c>
      <c r="H648" s="22">
        <v>0</v>
      </c>
      <c r="I648" s="10" t="s">
        <v>2</v>
      </c>
      <c r="J648" s="11" t="s">
        <v>3535</v>
      </c>
      <c r="K648" s="81" t="s">
        <v>2</v>
      </c>
      <c r="L648" s="6" t="s">
        <v>2</v>
      </c>
      <c r="M648" s="81" t="s">
        <v>2</v>
      </c>
    </row>
    <row r="649" spans="1:13" ht="110.25" customHeight="1" x14ac:dyDescent="0.25">
      <c r="A649" s="6" t="s">
        <v>1256</v>
      </c>
      <c r="B649" s="6" t="s">
        <v>1257</v>
      </c>
      <c r="C649" s="6" t="s">
        <v>2</v>
      </c>
      <c r="D649" s="6" t="s">
        <v>2</v>
      </c>
      <c r="E649" s="6" t="s">
        <v>2</v>
      </c>
      <c r="F649" s="6" t="s">
        <v>2</v>
      </c>
      <c r="G649" s="22">
        <v>0</v>
      </c>
      <c r="H649" s="22">
        <v>0</v>
      </c>
      <c r="I649" s="10" t="s">
        <v>2</v>
      </c>
      <c r="J649" s="11" t="s">
        <v>3535</v>
      </c>
      <c r="K649" s="81" t="s">
        <v>2</v>
      </c>
      <c r="L649" s="6" t="s">
        <v>2</v>
      </c>
      <c r="M649" s="81" t="s">
        <v>2</v>
      </c>
    </row>
    <row r="650" spans="1:13" ht="84" x14ac:dyDescent="0.25">
      <c r="A650" s="6" t="s">
        <v>1258</v>
      </c>
      <c r="B650" s="6" t="s">
        <v>1259</v>
      </c>
      <c r="C650" s="6" t="s">
        <v>2</v>
      </c>
      <c r="D650" s="6" t="s">
        <v>1260</v>
      </c>
      <c r="E650" s="6" t="s">
        <v>2</v>
      </c>
      <c r="F650" s="6" t="s">
        <v>2</v>
      </c>
      <c r="G650" s="22">
        <v>0</v>
      </c>
      <c r="H650" s="22">
        <v>0</v>
      </c>
      <c r="I650" s="10" t="s">
        <v>2</v>
      </c>
      <c r="J650" s="11" t="s">
        <v>3535</v>
      </c>
      <c r="K650" s="81" t="s">
        <v>2</v>
      </c>
      <c r="L650" s="6" t="s">
        <v>2</v>
      </c>
      <c r="M650" s="81" t="s">
        <v>2</v>
      </c>
    </row>
    <row r="651" spans="1:13" ht="60" x14ac:dyDescent="0.25">
      <c r="A651" s="6" t="s">
        <v>1261</v>
      </c>
      <c r="B651" s="6" t="s">
        <v>1262</v>
      </c>
      <c r="C651" s="6" t="s">
        <v>2</v>
      </c>
      <c r="D651" s="6" t="s">
        <v>2</v>
      </c>
      <c r="E651" s="6" t="s">
        <v>2</v>
      </c>
      <c r="F651" s="6" t="s">
        <v>2</v>
      </c>
      <c r="G651" s="22">
        <v>0</v>
      </c>
      <c r="H651" s="22">
        <v>0</v>
      </c>
      <c r="I651" s="10" t="s">
        <v>2</v>
      </c>
      <c r="J651" s="11" t="s">
        <v>3535</v>
      </c>
      <c r="K651" s="81" t="s">
        <v>2</v>
      </c>
      <c r="L651" s="6" t="s">
        <v>2</v>
      </c>
      <c r="M651" s="81" t="s">
        <v>2</v>
      </c>
    </row>
    <row r="652" spans="1:13" ht="60" x14ac:dyDescent="0.25">
      <c r="A652" s="6" t="s">
        <v>1263</v>
      </c>
      <c r="B652" s="6" t="s">
        <v>1264</v>
      </c>
      <c r="C652" s="6" t="s">
        <v>2</v>
      </c>
      <c r="D652" s="6" t="s">
        <v>2</v>
      </c>
      <c r="E652" s="6" t="s">
        <v>2</v>
      </c>
      <c r="F652" s="6" t="s">
        <v>2</v>
      </c>
      <c r="G652" s="22">
        <v>0</v>
      </c>
      <c r="H652" s="22">
        <v>0</v>
      </c>
      <c r="I652" s="10" t="s">
        <v>2</v>
      </c>
      <c r="J652" s="11" t="s">
        <v>3535</v>
      </c>
      <c r="K652" s="81" t="s">
        <v>2</v>
      </c>
      <c r="L652" s="6" t="s">
        <v>2</v>
      </c>
      <c r="M652" s="81" t="s">
        <v>2</v>
      </c>
    </row>
    <row r="653" spans="1:13" ht="60" x14ac:dyDescent="0.25">
      <c r="A653" s="6" t="s">
        <v>1265</v>
      </c>
      <c r="B653" s="6" t="s">
        <v>1266</v>
      </c>
      <c r="C653" s="6" t="s">
        <v>2</v>
      </c>
      <c r="D653" s="6" t="s">
        <v>2</v>
      </c>
      <c r="E653" s="6" t="s">
        <v>2</v>
      </c>
      <c r="F653" s="6" t="s">
        <v>2</v>
      </c>
      <c r="G653" s="22">
        <v>0</v>
      </c>
      <c r="H653" s="22">
        <v>0</v>
      </c>
      <c r="I653" s="10" t="s">
        <v>2</v>
      </c>
      <c r="J653" s="11" t="s">
        <v>3535</v>
      </c>
      <c r="K653" s="81" t="s">
        <v>2</v>
      </c>
      <c r="L653" s="6" t="s">
        <v>2</v>
      </c>
      <c r="M653" s="81" t="s">
        <v>2</v>
      </c>
    </row>
    <row r="654" spans="1:13" ht="60" x14ac:dyDescent="0.25">
      <c r="A654" s="6" t="s">
        <v>1267</v>
      </c>
      <c r="B654" s="6" t="s">
        <v>1268</v>
      </c>
      <c r="C654" s="6" t="s">
        <v>2</v>
      </c>
      <c r="D654" s="6" t="s">
        <v>2</v>
      </c>
      <c r="E654" s="6" t="s">
        <v>2</v>
      </c>
      <c r="F654" s="6" t="s">
        <v>2</v>
      </c>
      <c r="G654" s="22">
        <v>0</v>
      </c>
      <c r="H654" s="22">
        <v>0</v>
      </c>
      <c r="I654" s="10" t="s">
        <v>2</v>
      </c>
      <c r="J654" s="11" t="s">
        <v>3535</v>
      </c>
      <c r="K654" s="81" t="s">
        <v>2</v>
      </c>
      <c r="L654" s="6" t="s">
        <v>2</v>
      </c>
      <c r="M654" s="81" t="s">
        <v>2</v>
      </c>
    </row>
    <row r="655" spans="1:13" ht="60" x14ac:dyDescent="0.25">
      <c r="A655" s="6" t="s">
        <v>1269</v>
      </c>
      <c r="B655" s="6" t="s">
        <v>1270</v>
      </c>
      <c r="C655" s="6" t="s">
        <v>2</v>
      </c>
      <c r="D655" s="6" t="s">
        <v>2</v>
      </c>
      <c r="E655" s="6" t="s">
        <v>2</v>
      </c>
      <c r="F655" s="6" t="s">
        <v>2</v>
      </c>
      <c r="G655" s="22">
        <v>0</v>
      </c>
      <c r="H655" s="22">
        <v>0</v>
      </c>
      <c r="I655" s="10" t="s">
        <v>2</v>
      </c>
      <c r="J655" s="11" t="s">
        <v>3535</v>
      </c>
      <c r="K655" s="81" t="s">
        <v>2</v>
      </c>
      <c r="L655" s="6" t="s">
        <v>2</v>
      </c>
      <c r="M655" s="81" t="s">
        <v>2</v>
      </c>
    </row>
    <row r="656" spans="1:13" ht="72" x14ac:dyDescent="0.25">
      <c r="A656" s="6" t="s">
        <v>1271</v>
      </c>
      <c r="B656" s="6" t="s">
        <v>1272</v>
      </c>
      <c r="C656" s="6" t="s">
        <v>2</v>
      </c>
      <c r="D656" s="6" t="s">
        <v>2</v>
      </c>
      <c r="E656" s="6" t="s">
        <v>2</v>
      </c>
      <c r="F656" s="6" t="s">
        <v>2</v>
      </c>
      <c r="G656" s="22">
        <v>0</v>
      </c>
      <c r="H656" s="22">
        <v>0</v>
      </c>
      <c r="I656" s="10" t="s">
        <v>2</v>
      </c>
      <c r="J656" s="11" t="s">
        <v>3535</v>
      </c>
      <c r="K656" s="81" t="s">
        <v>2</v>
      </c>
      <c r="L656" s="6" t="s">
        <v>2</v>
      </c>
      <c r="M656" s="81" t="s">
        <v>2</v>
      </c>
    </row>
    <row r="657" spans="1:13" ht="60" x14ac:dyDescent="0.25">
      <c r="A657" s="6" t="s">
        <v>1273</v>
      </c>
      <c r="B657" s="6" t="s">
        <v>1274</v>
      </c>
      <c r="C657" s="6" t="s">
        <v>2</v>
      </c>
      <c r="D657" s="6" t="s">
        <v>2</v>
      </c>
      <c r="E657" s="6" t="s">
        <v>2</v>
      </c>
      <c r="F657" s="6" t="s">
        <v>2</v>
      </c>
      <c r="G657" s="22">
        <v>0</v>
      </c>
      <c r="H657" s="22">
        <v>0</v>
      </c>
      <c r="I657" s="10" t="s">
        <v>2</v>
      </c>
      <c r="J657" s="11" t="s">
        <v>3535</v>
      </c>
      <c r="K657" s="81" t="s">
        <v>2</v>
      </c>
      <c r="L657" s="6" t="s">
        <v>2</v>
      </c>
      <c r="M657" s="81" t="s">
        <v>2</v>
      </c>
    </row>
    <row r="658" spans="1:13" ht="60" x14ac:dyDescent="0.25">
      <c r="A658" s="6" t="s">
        <v>1275</v>
      </c>
      <c r="B658" s="6" t="s">
        <v>1276</v>
      </c>
      <c r="C658" s="6" t="s">
        <v>2</v>
      </c>
      <c r="D658" s="6" t="s">
        <v>2</v>
      </c>
      <c r="E658" s="6" t="s">
        <v>2</v>
      </c>
      <c r="F658" s="6" t="s">
        <v>2</v>
      </c>
      <c r="G658" s="22">
        <v>0</v>
      </c>
      <c r="H658" s="22">
        <v>0</v>
      </c>
      <c r="I658" s="10" t="s">
        <v>2</v>
      </c>
      <c r="J658" s="11" t="s">
        <v>3535</v>
      </c>
      <c r="K658" s="81" t="s">
        <v>2</v>
      </c>
      <c r="L658" s="6" t="s">
        <v>2</v>
      </c>
      <c r="M658" s="81" t="s">
        <v>2</v>
      </c>
    </row>
    <row r="659" spans="1:13" ht="60" x14ac:dyDescent="0.25">
      <c r="A659" s="6" t="s">
        <v>1277</v>
      </c>
      <c r="B659" s="6" t="s">
        <v>1278</v>
      </c>
      <c r="C659" s="6" t="s">
        <v>2</v>
      </c>
      <c r="D659" s="6" t="s">
        <v>2</v>
      </c>
      <c r="E659" s="6" t="s">
        <v>2</v>
      </c>
      <c r="F659" s="6" t="s">
        <v>2</v>
      </c>
      <c r="G659" s="22">
        <v>0</v>
      </c>
      <c r="H659" s="22">
        <v>0</v>
      </c>
      <c r="I659" s="10" t="s">
        <v>2</v>
      </c>
      <c r="J659" s="11" t="s">
        <v>3535</v>
      </c>
      <c r="K659" s="81" t="s">
        <v>2</v>
      </c>
      <c r="L659" s="6" t="s">
        <v>2</v>
      </c>
      <c r="M659" s="81" t="s">
        <v>2</v>
      </c>
    </row>
    <row r="660" spans="1:13" ht="60" x14ac:dyDescent="0.25">
      <c r="A660" s="6" t="s">
        <v>1279</v>
      </c>
      <c r="B660" s="6" t="s">
        <v>1280</v>
      </c>
      <c r="C660" s="6" t="s">
        <v>2</v>
      </c>
      <c r="D660" s="6" t="s">
        <v>2</v>
      </c>
      <c r="E660" s="6" t="s">
        <v>2</v>
      </c>
      <c r="F660" s="6" t="s">
        <v>2</v>
      </c>
      <c r="G660" s="22">
        <v>0</v>
      </c>
      <c r="H660" s="22">
        <v>0</v>
      </c>
      <c r="I660" s="10" t="s">
        <v>2</v>
      </c>
      <c r="J660" s="11" t="s">
        <v>3535</v>
      </c>
      <c r="K660" s="81" t="s">
        <v>2</v>
      </c>
      <c r="L660" s="6" t="s">
        <v>2</v>
      </c>
      <c r="M660" s="81" t="s">
        <v>2</v>
      </c>
    </row>
    <row r="661" spans="1:13" ht="60" x14ac:dyDescent="0.25">
      <c r="A661" s="6" t="s">
        <v>1281</v>
      </c>
      <c r="B661" s="6" t="s">
        <v>1282</v>
      </c>
      <c r="C661" s="6" t="s">
        <v>2</v>
      </c>
      <c r="D661" s="6" t="s">
        <v>2</v>
      </c>
      <c r="E661" s="6" t="s">
        <v>2</v>
      </c>
      <c r="F661" s="6" t="s">
        <v>2</v>
      </c>
      <c r="G661" s="22">
        <v>0</v>
      </c>
      <c r="H661" s="22">
        <v>0</v>
      </c>
      <c r="I661" s="10" t="s">
        <v>2</v>
      </c>
      <c r="J661" s="11" t="s">
        <v>3535</v>
      </c>
      <c r="K661" s="81" t="s">
        <v>2</v>
      </c>
      <c r="L661" s="6" t="s">
        <v>2</v>
      </c>
      <c r="M661" s="81" t="s">
        <v>2</v>
      </c>
    </row>
    <row r="662" spans="1:13" ht="72" x14ac:dyDescent="0.25">
      <c r="A662" s="6" t="s">
        <v>1283</v>
      </c>
      <c r="B662" s="6" t="s">
        <v>1284</v>
      </c>
      <c r="C662" s="6" t="s">
        <v>2</v>
      </c>
      <c r="D662" s="6" t="s">
        <v>1285</v>
      </c>
      <c r="E662" s="6" t="s">
        <v>1286</v>
      </c>
      <c r="F662" s="6" t="s">
        <v>2</v>
      </c>
      <c r="G662" s="22">
        <v>0</v>
      </c>
      <c r="H662" s="22">
        <v>0</v>
      </c>
      <c r="I662" s="10" t="s">
        <v>2</v>
      </c>
      <c r="J662" s="11" t="s">
        <v>3535</v>
      </c>
      <c r="K662" s="81" t="s">
        <v>2</v>
      </c>
      <c r="L662" s="6" t="s">
        <v>2</v>
      </c>
      <c r="M662" s="81" t="s">
        <v>2</v>
      </c>
    </row>
    <row r="663" spans="1:13" ht="60" x14ac:dyDescent="0.25">
      <c r="A663" s="6" t="s">
        <v>1287</v>
      </c>
      <c r="B663" s="6" t="s">
        <v>1288</v>
      </c>
      <c r="C663" s="6" t="s">
        <v>2</v>
      </c>
      <c r="D663" s="6" t="s">
        <v>2</v>
      </c>
      <c r="E663" s="6" t="s">
        <v>2</v>
      </c>
      <c r="F663" s="6" t="s">
        <v>2</v>
      </c>
      <c r="G663" s="22">
        <v>0</v>
      </c>
      <c r="H663" s="22">
        <v>0</v>
      </c>
      <c r="I663" s="10" t="s">
        <v>2</v>
      </c>
      <c r="J663" s="11" t="s">
        <v>3535</v>
      </c>
      <c r="K663" s="81" t="s">
        <v>2</v>
      </c>
      <c r="L663" s="6" t="s">
        <v>2</v>
      </c>
      <c r="M663" s="81" t="s">
        <v>2</v>
      </c>
    </row>
    <row r="664" spans="1:13" ht="84" x14ac:dyDescent="0.25">
      <c r="A664" s="6" t="s">
        <v>1289</v>
      </c>
      <c r="B664" s="6" t="s">
        <v>1290</v>
      </c>
      <c r="C664" s="6" t="s">
        <v>2</v>
      </c>
      <c r="D664" s="6" t="s">
        <v>2</v>
      </c>
      <c r="E664" s="6" t="s">
        <v>2</v>
      </c>
      <c r="F664" s="6" t="s">
        <v>2</v>
      </c>
      <c r="G664" s="22">
        <v>0</v>
      </c>
      <c r="H664" s="22">
        <v>0</v>
      </c>
      <c r="I664" s="10" t="s">
        <v>2</v>
      </c>
      <c r="J664" s="11" t="s">
        <v>3535</v>
      </c>
      <c r="K664" s="81" t="s">
        <v>2</v>
      </c>
      <c r="L664" s="6" t="s">
        <v>2</v>
      </c>
      <c r="M664" s="81" t="s">
        <v>2</v>
      </c>
    </row>
    <row r="665" spans="1:13" ht="60" x14ac:dyDescent="0.25">
      <c r="A665" s="6" t="s">
        <v>1291</v>
      </c>
      <c r="B665" s="6" t="s">
        <v>1292</v>
      </c>
      <c r="C665" s="6" t="s">
        <v>2</v>
      </c>
      <c r="D665" s="6" t="s">
        <v>2</v>
      </c>
      <c r="E665" s="6" t="s">
        <v>2</v>
      </c>
      <c r="F665" s="6" t="s">
        <v>2</v>
      </c>
      <c r="G665" s="22">
        <v>0</v>
      </c>
      <c r="H665" s="22">
        <v>0</v>
      </c>
      <c r="I665" s="10" t="s">
        <v>2</v>
      </c>
      <c r="J665" s="11" t="s">
        <v>3535</v>
      </c>
      <c r="K665" s="81" t="s">
        <v>2</v>
      </c>
      <c r="L665" s="6" t="s">
        <v>2</v>
      </c>
      <c r="M665" s="81" t="s">
        <v>2</v>
      </c>
    </row>
    <row r="666" spans="1:13" ht="60" x14ac:dyDescent="0.25">
      <c r="A666" s="6" t="s">
        <v>1293</v>
      </c>
      <c r="B666" s="6" t="s">
        <v>1294</v>
      </c>
      <c r="C666" s="6" t="s">
        <v>2</v>
      </c>
      <c r="D666" s="6" t="s">
        <v>2</v>
      </c>
      <c r="E666" s="6" t="s">
        <v>2</v>
      </c>
      <c r="F666" s="6" t="s">
        <v>2</v>
      </c>
      <c r="G666" s="22">
        <v>0</v>
      </c>
      <c r="H666" s="22">
        <v>0</v>
      </c>
      <c r="I666" s="10" t="s">
        <v>2</v>
      </c>
      <c r="J666" s="11" t="s">
        <v>3535</v>
      </c>
      <c r="K666" s="81" t="s">
        <v>2</v>
      </c>
      <c r="L666" s="6" t="s">
        <v>2</v>
      </c>
      <c r="M666" s="81" t="s">
        <v>2</v>
      </c>
    </row>
    <row r="667" spans="1:13" ht="60" x14ac:dyDescent="0.25">
      <c r="A667" s="6" t="s">
        <v>1295</v>
      </c>
      <c r="B667" s="6" t="s">
        <v>1296</v>
      </c>
      <c r="C667" s="6" t="s">
        <v>2</v>
      </c>
      <c r="D667" s="6" t="s">
        <v>2</v>
      </c>
      <c r="E667" s="6" t="s">
        <v>2</v>
      </c>
      <c r="F667" s="6" t="s">
        <v>2</v>
      </c>
      <c r="G667" s="22">
        <v>0</v>
      </c>
      <c r="H667" s="22">
        <v>0</v>
      </c>
      <c r="I667" s="10" t="s">
        <v>2</v>
      </c>
      <c r="J667" s="11" t="s">
        <v>3535</v>
      </c>
      <c r="K667" s="81" t="s">
        <v>2</v>
      </c>
      <c r="L667" s="6" t="s">
        <v>2</v>
      </c>
      <c r="M667" s="81" t="s">
        <v>2</v>
      </c>
    </row>
    <row r="668" spans="1:13" ht="60" x14ac:dyDescent="0.25">
      <c r="A668" s="6" t="s">
        <v>1297</v>
      </c>
      <c r="B668" s="6" t="s">
        <v>1298</v>
      </c>
      <c r="C668" s="6" t="s">
        <v>2</v>
      </c>
      <c r="D668" s="6" t="s">
        <v>2</v>
      </c>
      <c r="E668" s="6" t="s">
        <v>2</v>
      </c>
      <c r="F668" s="6" t="s">
        <v>2</v>
      </c>
      <c r="G668" s="22">
        <v>0</v>
      </c>
      <c r="H668" s="22">
        <v>0</v>
      </c>
      <c r="I668" s="10" t="s">
        <v>2</v>
      </c>
      <c r="J668" s="11" t="s">
        <v>3535</v>
      </c>
      <c r="K668" s="81" t="s">
        <v>2</v>
      </c>
      <c r="L668" s="6" t="s">
        <v>2</v>
      </c>
      <c r="M668" s="81" t="s">
        <v>2</v>
      </c>
    </row>
    <row r="669" spans="1:13" ht="60" x14ac:dyDescent="0.25">
      <c r="A669" s="6" t="s">
        <v>1299</v>
      </c>
      <c r="B669" s="6" t="s">
        <v>1300</v>
      </c>
      <c r="C669" s="6" t="s">
        <v>2</v>
      </c>
      <c r="D669" s="6" t="s">
        <v>2</v>
      </c>
      <c r="E669" s="6" t="s">
        <v>2</v>
      </c>
      <c r="F669" s="6" t="s">
        <v>2</v>
      </c>
      <c r="G669" s="22">
        <v>0</v>
      </c>
      <c r="H669" s="22">
        <v>0</v>
      </c>
      <c r="I669" s="10" t="s">
        <v>2</v>
      </c>
      <c r="J669" s="11" t="s">
        <v>3535</v>
      </c>
      <c r="K669" s="81" t="s">
        <v>2</v>
      </c>
      <c r="L669" s="6" t="s">
        <v>2</v>
      </c>
      <c r="M669" s="81" t="s">
        <v>2</v>
      </c>
    </row>
    <row r="670" spans="1:13" ht="60" x14ac:dyDescent="0.25">
      <c r="A670" s="6" t="s">
        <v>1301</v>
      </c>
      <c r="B670" s="6" t="s">
        <v>1302</v>
      </c>
      <c r="C670" s="6" t="s">
        <v>2</v>
      </c>
      <c r="D670" s="6" t="s">
        <v>2</v>
      </c>
      <c r="E670" s="6" t="s">
        <v>2</v>
      </c>
      <c r="F670" s="6" t="s">
        <v>2</v>
      </c>
      <c r="G670" s="22">
        <v>0</v>
      </c>
      <c r="H670" s="22">
        <v>0</v>
      </c>
      <c r="I670" s="10" t="s">
        <v>2</v>
      </c>
      <c r="J670" s="11" t="s">
        <v>3535</v>
      </c>
      <c r="K670" s="81" t="s">
        <v>2</v>
      </c>
      <c r="L670" s="6" t="s">
        <v>2</v>
      </c>
      <c r="M670" s="81" t="s">
        <v>2</v>
      </c>
    </row>
    <row r="671" spans="1:13" ht="60" x14ac:dyDescent="0.25">
      <c r="A671" s="6" t="s">
        <v>1303</v>
      </c>
      <c r="B671" s="6" t="s">
        <v>1304</v>
      </c>
      <c r="C671" s="6" t="s">
        <v>2</v>
      </c>
      <c r="D671" s="6" t="s">
        <v>1305</v>
      </c>
      <c r="E671" s="6" t="s">
        <v>2</v>
      </c>
      <c r="F671" s="6" t="s">
        <v>2</v>
      </c>
      <c r="G671" s="22">
        <v>0</v>
      </c>
      <c r="H671" s="22">
        <v>0</v>
      </c>
      <c r="I671" s="10" t="s">
        <v>2</v>
      </c>
      <c r="J671" s="11" t="s">
        <v>3535</v>
      </c>
      <c r="K671" s="81" t="s">
        <v>2</v>
      </c>
      <c r="L671" s="6" t="s">
        <v>2</v>
      </c>
      <c r="M671" s="81" t="s">
        <v>2</v>
      </c>
    </row>
    <row r="672" spans="1:13" ht="60" x14ac:dyDescent="0.25">
      <c r="A672" s="6" t="s">
        <v>1306</v>
      </c>
      <c r="B672" s="6" t="s">
        <v>1307</v>
      </c>
      <c r="C672" s="6" t="s">
        <v>2</v>
      </c>
      <c r="D672" s="6" t="s">
        <v>2</v>
      </c>
      <c r="E672" s="6" t="s">
        <v>2</v>
      </c>
      <c r="F672" s="6" t="s">
        <v>2</v>
      </c>
      <c r="G672" s="22">
        <v>0</v>
      </c>
      <c r="H672" s="22">
        <v>0</v>
      </c>
      <c r="I672" s="10" t="s">
        <v>2</v>
      </c>
      <c r="J672" s="11" t="s">
        <v>3535</v>
      </c>
      <c r="K672" s="81" t="s">
        <v>2</v>
      </c>
      <c r="L672" s="6" t="s">
        <v>2</v>
      </c>
      <c r="M672" s="81" t="s">
        <v>2</v>
      </c>
    </row>
    <row r="673" spans="1:13" ht="60" x14ac:dyDescent="0.25">
      <c r="A673" s="6" t="s">
        <v>1308</v>
      </c>
      <c r="B673" s="6" t="s">
        <v>1309</v>
      </c>
      <c r="C673" s="6" t="s">
        <v>2</v>
      </c>
      <c r="D673" s="6" t="s">
        <v>2</v>
      </c>
      <c r="E673" s="6" t="s">
        <v>2</v>
      </c>
      <c r="F673" s="6" t="s">
        <v>2</v>
      </c>
      <c r="G673" s="22">
        <v>0</v>
      </c>
      <c r="H673" s="22">
        <v>0</v>
      </c>
      <c r="I673" s="10" t="s">
        <v>2</v>
      </c>
      <c r="J673" s="11" t="s">
        <v>3535</v>
      </c>
      <c r="K673" s="81" t="s">
        <v>2</v>
      </c>
      <c r="L673" s="6" t="s">
        <v>2</v>
      </c>
      <c r="M673" s="81" t="s">
        <v>2</v>
      </c>
    </row>
    <row r="674" spans="1:13" ht="60" x14ac:dyDescent="0.25">
      <c r="A674" s="6" t="s">
        <v>1310</v>
      </c>
      <c r="B674" s="6" t="s">
        <v>1311</v>
      </c>
      <c r="C674" s="6" t="s">
        <v>2</v>
      </c>
      <c r="D674" s="6" t="s">
        <v>2</v>
      </c>
      <c r="E674" s="6" t="s">
        <v>2</v>
      </c>
      <c r="F674" s="6" t="s">
        <v>2</v>
      </c>
      <c r="G674" s="22">
        <v>0</v>
      </c>
      <c r="H674" s="22">
        <v>0</v>
      </c>
      <c r="I674" s="10" t="s">
        <v>2</v>
      </c>
      <c r="J674" s="11" t="s">
        <v>3535</v>
      </c>
      <c r="K674" s="81" t="s">
        <v>2</v>
      </c>
      <c r="L674" s="6" t="s">
        <v>2</v>
      </c>
      <c r="M674" s="81" t="s">
        <v>2</v>
      </c>
    </row>
    <row r="675" spans="1:13" ht="60" x14ac:dyDescent="0.25">
      <c r="A675" s="6" t="s">
        <v>1312</v>
      </c>
      <c r="B675" s="6" t="s">
        <v>959</v>
      </c>
      <c r="C675" s="6" t="s">
        <v>2</v>
      </c>
      <c r="D675" s="6" t="s">
        <v>2</v>
      </c>
      <c r="E675" s="6" t="s">
        <v>2</v>
      </c>
      <c r="F675" s="6" t="s">
        <v>2</v>
      </c>
      <c r="G675" s="22">
        <v>0</v>
      </c>
      <c r="H675" s="22">
        <v>0</v>
      </c>
      <c r="I675" s="10" t="s">
        <v>2</v>
      </c>
      <c r="J675" s="11" t="s">
        <v>3535</v>
      </c>
      <c r="K675" s="81" t="s">
        <v>2</v>
      </c>
      <c r="L675" s="6" t="s">
        <v>2</v>
      </c>
      <c r="M675" s="81" t="s">
        <v>2</v>
      </c>
    </row>
    <row r="676" spans="1:13" ht="60" x14ac:dyDescent="0.25">
      <c r="A676" s="6" t="s">
        <v>1313</v>
      </c>
      <c r="B676" s="6" t="s">
        <v>1314</v>
      </c>
      <c r="C676" s="6" t="s">
        <v>2</v>
      </c>
      <c r="D676" s="6" t="s">
        <v>2</v>
      </c>
      <c r="E676" s="6" t="s">
        <v>2</v>
      </c>
      <c r="F676" s="6" t="s">
        <v>2</v>
      </c>
      <c r="G676" s="22">
        <v>0</v>
      </c>
      <c r="H676" s="22">
        <v>0</v>
      </c>
      <c r="I676" s="10" t="s">
        <v>2</v>
      </c>
      <c r="J676" s="11" t="s">
        <v>3535</v>
      </c>
      <c r="K676" s="81" t="s">
        <v>2</v>
      </c>
      <c r="L676" s="6" t="s">
        <v>2</v>
      </c>
      <c r="M676" s="81" t="s">
        <v>2</v>
      </c>
    </row>
    <row r="677" spans="1:13" ht="60" x14ac:dyDescent="0.25">
      <c r="A677" s="6" t="s">
        <v>1315</v>
      </c>
      <c r="B677" s="6" t="s">
        <v>1316</v>
      </c>
      <c r="C677" s="6" t="s">
        <v>2</v>
      </c>
      <c r="D677" s="6" t="s">
        <v>1317</v>
      </c>
      <c r="E677" s="6" t="s">
        <v>2</v>
      </c>
      <c r="F677" s="6" t="s">
        <v>2</v>
      </c>
      <c r="G677" s="22">
        <v>0</v>
      </c>
      <c r="H677" s="22">
        <v>0</v>
      </c>
      <c r="I677" s="10" t="s">
        <v>2</v>
      </c>
      <c r="J677" s="11" t="s">
        <v>3535</v>
      </c>
      <c r="K677" s="81" t="s">
        <v>2</v>
      </c>
      <c r="L677" s="6" t="s">
        <v>2</v>
      </c>
      <c r="M677" s="81" t="s">
        <v>2</v>
      </c>
    </row>
    <row r="678" spans="1:13" ht="60" x14ac:dyDescent="0.25">
      <c r="A678" s="6" t="s">
        <v>1318</v>
      </c>
      <c r="B678" s="6" t="s">
        <v>1319</v>
      </c>
      <c r="C678" s="6" t="s">
        <v>2</v>
      </c>
      <c r="D678" s="6" t="s">
        <v>2</v>
      </c>
      <c r="E678" s="6" t="s">
        <v>2</v>
      </c>
      <c r="F678" s="6" t="s">
        <v>2</v>
      </c>
      <c r="G678" s="22">
        <v>0</v>
      </c>
      <c r="H678" s="22">
        <v>0</v>
      </c>
      <c r="I678" s="10" t="s">
        <v>2</v>
      </c>
      <c r="J678" s="11" t="s">
        <v>3535</v>
      </c>
      <c r="K678" s="81" t="s">
        <v>2</v>
      </c>
      <c r="L678" s="6" t="s">
        <v>2</v>
      </c>
      <c r="M678" s="81" t="s">
        <v>2</v>
      </c>
    </row>
    <row r="679" spans="1:13" ht="60" x14ac:dyDescent="0.25">
      <c r="A679" s="6" t="s">
        <v>1320</v>
      </c>
      <c r="B679" s="6" t="s">
        <v>1321</v>
      </c>
      <c r="C679" s="6" t="s">
        <v>2</v>
      </c>
      <c r="D679" s="6" t="s">
        <v>2</v>
      </c>
      <c r="E679" s="6" t="s">
        <v>2</v>
      </c>
      <c r="F679" s="6" t="s">
        <v>2</v>
      </c>
      <c r="G679" s="22">
        <v>0</v>
      </c>
      <c r="H679" s="22">
        <v>0</v>
      </c>
      <c r="I679" s="10" t="s">
        <v>2</v>
      </c>
      <c r="J679" s="11" t="s">
        <v>3535</v>
      </c>
      <c r="K679" s="81" t="s">
        <v>2</v>
      </c>
      <c r="L679" s="6" t="s">
        <v>2</v>
      </c>
      <c r="M679" s="81" t="s">
        <v>2</v>
      </c>
    </row>
    <row r="680" spans="1:13" ht="72" x14ac:dyDescent="0.25">
      <c r="A680" s="6" t="s">
        <v>1322</v>
      </c>
      <c r="B680" s="6" t="s">
        <v>1323</v>
      </c>
      <c r="C680" s="6" t="s">
        <v>2</v>
      </c>
      <c r="D680" s="6" t="s">
        <v>2</v>
      </c>
      <c r="E680" s="6" t="s">
        <v>2</v>
      </c>
      <c r="F680" s="6" t="s">
        <v>2</v>
      </c>
      <c r="G680" s="22">
        <v>0</v>
      </c>
      <c r="H680" s="22">
        <v>0</v>
      </c>
      <c r="I680" s="10" t="s">
        <v>2</v>
      </c>
      <c r="J680" s="11" t="s">
        <v>3535</v>
      </c>
      <c r="K680" s="81" t="s">
        <v>2</v>
      </c>
      <c r="L680" s="6" t="s">
        <v>2</v>
      </c>
      <c r="M680" s="81" t="s">
        <v>2</v>
      </c>
    </row>
    <row r="681" spans="1:13" ht="216" x14ac:dyDescent="0.25">
      <c r="A681" s="81" t="s">
        <v>3426</v>
      </c>
      <c r="B681" s="6" t="s">
        <v>1324</v>
      </c>
      <c r="C681" s="6" t="s">
        <v>2</v>
      </c>
      <c r="D681" s="6" t="s">
        <v>2</v>
      </c>
      <c r="E681" s="6" t="s">
        <v>2</v>
      </c>
      <c r="F681" s="6" t="s">
        <v>2</v>
      </c>
      <c r="G681" s="22">
        <v>885421.81</v>
      </c>
      <c r="H681" s="22">
        <v>885421.81</v>
      </c>
      <c r="I681" s="10" t="s">
        <v>2</v>
      </c>
      <c r="J681" s="11" t="s">
        <v>3535</v>
      </c>
      <c r="K681" s="81" t="s">
        <v>2</v>
      </c>
      <c r="L681" s="6" t="s">
        <v>2</v>
      </c>
      <c r="M681" s="81" t="s">
        <v>2</v>
      </c>
    </row>
    <row r="682" spans="1:13" ht="60" x14ac:dyDescent="0.25">
      <c r="A682" s="6" t="s">
        <v>1325</v>
      </c>
      <c r="B682" s="6" t="s">
        <v>106</v>
      </c>
      <c r="C682" s="6" t="s">
        <v>2</v>
      </c>
      <c r="D682" s="6" t="s">
        <v>2</v>
      </c>
      <c r="E682" s="6" t="s">
        <v>2</v>
      </c>
      <c r="F682" s="6" t="s">
        <v>2</v>
      </c>
      <c r="G682" s="22">
        <v>0</v>
      </c>
      <c r="H682" s="22">
        <v>0</v>
      </c>
      <c r="I682" s="10" t="s">
        <v>2</v>
      </c>
      <c r="J682" s="11" t="s">
        <v>3535</v>
      </c>
      <c r="K682" s="81" t="s">
        <v>2</v>
      </c>
      <c r="L682" s="6" t="s">
        <v>2</v>
      </c>
      <c r="M682" s="81" t="s">
        <v>2</v>
      </c>
    </row>
    <row r="683" spans="1:13" ht="60" x14ac:dyDescent="0.25">
      <c r="A683" s="6" t="s">
        <v>1326</v>
      </c>
      <c r="B683" s="6" t="s">
        <v>1327</v>
      </c>
      <c r="C683" s="6" t="s">
        <v>2</v>
      </c>
      <c r="D683" s="6" t="s">
        <v>2</v>
      </c>
      <c r="E683" s="6" t="s">
        <v>2</v>
      </c>
      <c r="F683" s="6" t="s">
        <v>2</v>
      </c>
      <c r="G683" s="22">
        <v>0</v>
      </c>
      <c r="H683" s="22">
        <v>0</v>
      </c>
      <c r="I683" s="10" t="s">
        <v>2</v>
      </c>
      <c r="J683" s="11" t="s">
        <v>3535</v>
      </c>
      <c r="K683" s="81" t="s">
        <v>2</v>
      </c>
      <c r="L683" s="6" t="s">
        <v>2</v>
      </c>
      <c r="M683" s="81" t="s">
        <v>2</v>
      </c>
    </row>
    <row r="684" spans="1:13" ht="60" x14ac:dyDescent="0.25">
      <c r="A684" s="6" t="s">
        <v>1328</v>
      </c>
      <c r="B684" s="6" t="s">
        <v>1329</v>
      </c>
      <c r="C684" s="6" t="s">
        <v>2</v>
      </c>
      <c r="D684" s="6" t="s">
        <v>2</v>
      </c>
      <c r="E684" s="6" t="s">
        <v>2</v>
      </c>
      <c r="F684" s="6" t="s">
        <v>2</v>
      </c>
      <c r="G684" s="22">
        <v>0</v>
      </c>
      <c r="H684" s="22">
        <v>0</v>
      </c>
      <c r="I684" s="10" t="s">
        <v>2</v>
      </c>
      <c r="J684" s="11" t="s">
        <v>3535</v>
      </c>
      <c r="K684" s="81" t="s">
        <v>2</v>
      </c>
      <c r="L684" s="6" t="s">
        <v>2</v>
      </c>
      <c r="M684" s="81" t="s">
        <v>2</v>
      </c>
    </row>
    <row r="685" spans="1:13" ht="60" x14ac:dyDescent="0.25">
      <c r="A685" s="6" t="s">
        <v>1330</v>
      </c>
      <c r="B685" s="6" t="s">
        <v>1331</v>
      </c>
      <c r="C685" s="6" t="s">
        <v>2</v>
      </c>
      <c r="D685" s="6" t="s">
        <v>2</v>
      </c>
      <c r="E685" s="6" t="s">
        <v>2</v>
      </c>
      <c r="F685" s="6" t="s">
        <v>2</v>
      </c>
      <c r="G685" s="22">
        <v>0</v>
      </c>
      <c r="H685" s="22">
        <v>0</v>
      </c>
      <c r="I685" s="10" t="s">
        <v>2</v>
      </c>
      <c r="J685" s="11" t="s">
        <v>3535</v>
      </c>
      <c r="K685" s="81" t="s">
        <v>2</v>
      </c>
      <c r="L685" s="6" t="s">
        <v>2</v>
      </c>
      <c r="M685" s="81" t="s">
        <v>2</v>
      </c>
    </row>
    <row r="686" spans="1:13" ht="60" x14ac:dyDescent="0.25">
      <c r="A686" s="6" t="s">
        <v>1332</v>
      </c>
      <c r="B686" s="6" t="s">
        <v>1333</v>
      </c>
      <c r="C686" s="6" t="s">
        <v>2</v>
      </c>
      <c r="D686" s="6" t="s">
        <v>2</v>
      </c>
      <c r="E686" s="6" t="s">
        <v>2</v>
      </c>
      <c r="F686" s="6" t="s">
        <v>2</v>
      </c>
      <c r="G686" s="22">
        <v>0</v>
      </c>
      <c r="H686" s="22">
        <v>0</v>
      </c>
      <c r="I686" s="10" t="s">
        <v>2</v>
      </c>
      <c r="J686" s="11" t="s">
        <v>3535</v>
      </c>
      <c r="K686" s="81" t="s">
        <v>2</v>
      </c>
      <c r="L686" s="6" t="s">
        <v>2</v>
      </c>
      <c r="M686" s="81" t="s">
        <v>2</v>
      </c>
    </row>
    <row r="687" spans="1:13" ht="60" x14ac:dyDescent="0.25">
      <c r="A687" s="6" t="s">
        <v>1334</v>
      </c>
      <c r="B687" s="6" t="s">
        <v>1335</v>
      </c>
      <c r="C687" s="6" t="s">
        <v>2</v>
      </c>
      <c r="D687" s="6" t="s">
        <v>2</v>
      </c>
      <c r="E687" s="6" t="s">
        <v>2</v>
      </c>
      <c r="F687" s="6" t="s">
        <v>2</v>
      </c>
      <c r="G687" s="22">
        <v>0</v>
      </c>
      <c r="H687" s="22">
        <v>0</v>
      </c>
      <c r="I687" s="10" t="s">
        <v>2</v>
      </c>
      <c r="J687" s="11" t="s">
        <v>3535</v>
      </c>
      <c r="K687" s="81" t="s">
        <v>2</v>
      </c>
      <c r="L687" s="6" t="s">
        <v>2</v>
      </c>
      <c r="M687" s="81" t="s">
        <v>2</v>
      </c>
    </row>
    <row r="688" spans="1:13" ht="60" x14ac:dyDescent="0.25">
      <c r="A688" s="6" t="s">
        <v>1336</v>
      </c>
      <c r="B688" s="6" t="s">
        <v>1337</v>
      </c>
      <c r="C688" s="6" t="s">
        <v>2</v>
      </c>
      <c r="D688" s="6" t="s">
        <v>1338</v>
      </c>
      <c r="E688" s="6" t="s">
        <v>2</v>
      </c>
      <c r="F688" s="6" t="s">
        <v>2</v>
      </c>
      <c r="G688" s="22">
        <v>0</v>
      </c>
      <c r="H688" s="22">
        <v>0</v>
      </c>
      <c r="I688" s="10" t="s">
        <v>2</v>
      </c>
      <c r="J688" s="11" t="s">
        <v>3535</v>
      </c>
      <c r="K688" s="81" t="s">
        <v>2</v>
      </c>
      <c r="L688" s="6" t="s">
        <v>2</v>
      </c>
      <c r="M688" s="81" t="s">
        <v>2</v>
      </c>
    </row>
    <row r="689" spans="1:13" ht="84" x14ac:dyDescent="0.25">
      <c r="A689" s="6" t="s">
        <v>1339</v>
      </c>
      <c r="B689" s="6" t="s">
        <v>1340</v>
      </c>
      <c r="C689" s="6" t="s">
        <v>2</v>
      </c>
      <c r="D689" s="6" t="s">
        <v>2</v>
      </c>
      <c r="E689" s="6" t="s">
        <v>2</v>
      </c>
      <c r="F689" s="6" t="s">
        <v>2</v>
      </c>
      <c r="G689" s="22">
        <v>0</v>
      </c>
      <c r="H689" s="22">
        <v>0</v>
      </c>
      <c r="I689" s="10" t="s">
        <v>2</v>
      </c>
      <c r="J689" s="11" t="s">
        <v>3535</v>
      </c>
      <c r="K689" s="81" t="s">
        <v>2</v>
      </c>
      <c r="L689" s="6" t="s">
        <v>2</v>
      </c>
      <c r="M689" s="81" t="s">
        <v>2</v>
      </c>
    </row>
    <row r="690" spans="1:13" ht="60" x14ac:dyDescent="0.25">
      <c r="A690" s="6" t="s">
        <v>1341</v>
      </c>
      <c r="B690" s="6" t="s">
        <v>1342</v>
      </c>
      <c r="C690" s="6" t="s">
        <v>2</v>
      </c>
      <c r="D690" s="6" t="s">
        <v>2</v>
      </c>
      <c r="E690" s="6" t="s">
        <v>2</v>
      </c>
      <c r="F690" s="6" t="s">
        <v>2</v>
      </c>
      <c r="G690" s="22">
        <v>0</v>
      </c>
      <c r="H690" s="22">
        <v>0</v>
      </c>
      <c r="I690" s="10" t="s">
        <v>2</v>
      </c>
      <c r="J690" s="11" t="s">
        <v>3535</v>
      </c>
      <c r="K690" s="81" t="s">
        <v>2</v>
      </c>
      <c r="L690" s="6" t="s">
        <v>2</v>
      </c>
      <c r="M690" s="81" t="s">
        <v>2</v>
      </c>
    </row>
    <row r="691" spans="1:13" ht="60" x14ac:dyDescent="0.25">
      <c r="A691" s="6" t="s">
        <v>1343</v>
      </c>
      <c r="B691" s="6" t="s">
        <v>1344</v>
      </c>
      <c r="C691" s="6" t="s">
        <v>2</v>
      </c>
      <c r="D691" s="6" t="s">
        <v>2</v>
      </c>
      <c r="E691" s="6" t="s">
        <v>2</v>
      </c>
      <c r="F691" s="6" t="s">
        <v>2</v>
      </c>
      <c r="G691" s="22">
        <v>0</v>
      </c>
      <c r="H691" s="22">
        <v>0</v>
      </c>
      <c r="I691" s="10" t="s">
        <v>2</v>
      </c>
      <c r="J691" s="11" t="s">
        <v>3535</v>
      </c>
      <c r="K691" s="81" t="s">
        <v>2</v>
      </c>
      <c r="L691" s="6" t="s">
        <v>2</v>
      </c>
      <c r="M691" s="81" t="s">
        <v>2</v>
      </c>
    </row>
    <row r="692" spans="1:13" ht="72" x14ac:dyDescent="0.25">
      <c r="A692" s="6" t="s">
        <v>1345</v>
      </c>
      <c r="B692" s="6" t="s">
        <v>1346</v>
      </c>
      <c r="C692" s="6" t="s">
        <v>2</v>
      </c>
      <c r="D692" s="6" t="s">
        <v>2</v>
      </c>
      <c r="E692" s="6" t="s">
        <v>2</v>
      </c>
      <c r="F692" s="6" t="s">
        <v>2</v>
      </c>
      <c r="G692" s="22">
        <v>0</v>
      </c>
      <c r="H692" s="22">
        <v>0</v>
      </c>
      <c r="I692" s="10" t="s">
        <v>2</v>
      </c>
      <c r="J692" s="11" t="s">
        <v>3535</v>
      </c>
      <c r="K692" s="81" t="s">
        <v>2</v>
      </c>
      <c r="L692" s="6" t="s">
        <v>2</v>
      </c>
      <c r="M692" s="81" t="s">
        <v>2</v>
      </c>
    </row>
    <row r="693" spans="1:13" ht="72" x14ac:dyDescent="0.25">
      <c r="A693" s="6" t="s">
        <v>1347</v>
      </c>
      <c r="B693" s="6" t="s">
        <v>1348</v>
      </c>
      <c r="C693" s="6" t="s">
        <v>2</v>
      </c>
      <c r="D693" s="6" t="s">
        <v>1349</v>
      </c>
      <c r="E693" s="81" t="s">
        <v>3430</v>
      </c>
      <c r="F693" s="6" t="s">
        <v>2</v>
      </c>
      <c r="G693" s="22">
        <v>3929593.82</v>
      </c>
      <c r="H693" s="22">
        <v>3929593.82</v>
      </c>
      <c r="I693" s="10" t="s">
        <v>2</v>
      </c>
      <c r="J693" s="11" t="s">
        <v>3429</v>
      </c>
      <c r="K693" s="81" t="s">
        <v>2</v>
      </c>
      <c r="L693" s="6" t="s">
        <v>2</v>
      </c>
      <c r="M693" s="81" t="s">
        <v>2</v>
      </c>
    </row>
    <row r="694" spans="1:13" ht="72" x14ac:dyDescent="0.25">
      <c r="A694" s="81" t="s">
        <v>3434</v>
      </c>
      <c r="B694" s="6" t="s">
        <v>1350</v>
      </c>
      <c r="C694" s="6" t="s">
        <v>2</v>
      </c>
      <c r="D694" s="81" t="s">
        <v>3432</v>
      </c>
      <c r="E694" s="81" t="s">
        <v>3433</v>
      </c>
      <c r="F694" s="6" t="s">
        <v>2</v>
      </c>
      <c r="G694" s="22">
        <v>714333</v>
      </c>
      <c r="H694" s="22">
        <v>714333</v>
      </c>
      <c r="I694" s="10" t="s">
        <v>2</v>
      </c>
      <c r="J694" s="11" t="s">
        <v>3431</v>
      </c>
      <c r="K694" s="81" t="s">
        <v>2</v>
      </c>
      <c r="L694" s="6" t="s">
        <v>2</v>
      </c>
      <c r="M694" s="81" t="s">
        <v>2</v>
      </c>
    </row>
    <row r="695" spans="1:13" ht="123" customHeight="1" x14ac:dyDescent="0.25">
      <c r="A695" s="6" t="s">
        <v>1351</v>
      </c>
      <c r="B695" s="6" t="s">
        <v>1352</v>
      </c>
      <c r="C695" s="6" t="s">
        <v>2</v>
      </c>
      <c r="D695" s="6" t="s">
        <v>1353</v>
      </c>
      <c r="E695" s="6" t="s">
        <v>1354</v>
      </c>
      <c r="F695" s="6" t="s">
        <v>2</v>
      </c>
      <c r="G695" s="22">
        <v>342372.88</v>
      </c>
      <c r="H695" s="22">
        <v>342372.88</v>
      </c>
      <c r="I695" s="10" t="s">
        <v>2</v>
      </c>
      <c r="J695" s="11" t="s">
        <v>2285</v>
      </c>
      <c r="K695" s="81" t="s">
        <v>2</v>
      </c>
      <c r="L695" s="6" t="s">
        <v>2</v>
      </c>
      <c r="M695" s="81" t="s">
        <v>2</v>
      </c>
    </row>
    <row r="696" spans="1:13" ht="84" x14ac:dyDescent="0.25">
      <c r="A696" s="6" t="s">
        <v>1355</v>
      </c>
      <c r="B696" s="6" t="s">
        <v>1356</v>
      </c>
      <c r="C696" s="6" t="s">
        <v>2</v>
      </c>
      <c r="D696" s="6" t="s">
        <v>1357</v>
      </c>
      <c r="E696" s="6" t="s">
        <v>1358</v>
      </c>
      <c r="F696" s="6" t="s">
        <v>2</v>
      </c>
      <c r="G696" s="22">
        <v>441525.42</v>
      </c>
      <c r="H696" s="22">
        <v>441525.42</v>
      </c>
      <c r="I696" s="10" t="s">
        <v>2</v>
      </c>
      <c r="J696" s="11" t="s">
        <v>2279</v>
      </c>
      <c r="K696" s="81" t="s">
        <v>2</v>
      </c>
      <c r="L696" s="6" t="s">
        <v>2</v>
      </c>
      <c r="M696" s="81" t="s">
        <v>2</v>
      </c>
    </row>
    <row r="697" spans="1:13" ht="84" x14ac:dyDescent="0.25">
      <c r="A697" s="6" t="s">
        <v>1359</v>
      </c>
      <c r="B697" s="6" t="s">
        <v>1360</v>
      </c>
      <c r="C697" s="6" t="s">
        <v>2</v>
      </c>
      <c r="D697" s="6" t="s">
        <v>1361</v>
      </c>
      <c r="E697" s="6" t="s">
        <v>1362</v>
      </c>
      <c r="F697" s="6" t="s">
        <v>2</v>
      </c>
      <c r="G697" s="22">
        <v>765254.24</v>
      </c>
      <c r="H697" s="22">
        <v>765254.24</v>
      </c>
      <c r="I697" s="10" t="s">
        <v>2</v>
      </c>
      <c r="J697" s="11" t="s">
        <v>2279</v>
      </c>
      <c r="K697" s="81" t="s">
        <v>2</v>
      </c>
      <c r="L697" s="6" t="s">
        <v>2</v>
      </c>
      <c r="M697" s="81" t="s">
        <v>2</v>
      </c>
    </row>
    <row r="698" spans="1:13" ht="84" x14ac:dyDescent="0.25">
      <c r="A698" s="6" t="s">
        <v>1363</v>
      </c>
      <c r="B698" s="6" t="s">
        <v>1364</v>
      </c>
      <c r="C698" s="6" t="s">
        <v>2</v>
      </c>
      <c r="D698" s="6" t="s">
        <v>1365</v>
      </c>
      <c r="E698" s="6" t="s">
        <v>1366</v>
      </c>
      <c r="F698" s="6" t="s">
        <v>2</v>
      </c>
      <c r="G698" s="22">
        <v>38983.050000000003</v>
      </c>
      <c r="H698" s="22">
        <v>38983.050000000003</v>
      </c>
      <c r="I698" s="10" t="s">
        <v>2</v>
      </c>
      <c r="J698" s="11" t="s">
        <v>2279</v>
      </c>
      <c r="K698" s="81" t="s">
        <v>2</v>
      </c>
      <c r="L698" s="6" t="s">
        <v>2</v>
      </c>
      <c r="M698" s="81" t="s">
        <v>2</v>
      </c>
    </row>
    <row r="699" spans="1:13" ht="84" x14ac:dyDescent="0.25">
      <c r="A699" s="6" t="s">
        <v>1367</v>
      </c>
      <c r="B699" s="6" t="s">
        <v>1368</v>
      </c>
      <c r="C699" s="6" t="s">
        <v>2</v>
      </c>
      <c r="D699" s="6" t="s">
        <v>1369</v>
      </c>
      <c r="E699" s="6" t="s">
        <v>1370</v>
      </c>
      <c r="F699" s="6" t="s">
        <v>2</v>
      </c>
      <c r="G699" s="22">
        <v>709322.03</v>
      </c>
      <c r="H699" s="22">
        <v>709322.03</v>
      </c>
      <c r="I699" s="10" t="s">
        <v>2</v>
      </c>
      <c r="J699" s="11" t="s">
        <v>2279</v>
      </c>
      <c r="K699" s="81" t="s">
        <v>2</v>
      </c>
      <c r="L699" s="6" t="s">
        <v>2</v>
      </c>
      <c r="M699" s="81" t="s">
        <v>2</v>
      </c>
    </row>
    <row r="700" spans="1:13" ht="84" x14ac:dyDescent="0.25">
      <c r="A700" s="6" t="s">
        <v>1371</v>
      </c>
      <c r="B700" s="6" t="s">
        <v>1372</v>
      </c>
      <c r="C700" s="6" t="s">
        <v>2</v>
      </c>
      <c r="D700" s="6" t="s">
        <v>1373</v>
      </c>
      <c r="E700" s="6" t="s">
        <v>2653</v>
      </c>
      <c r="F700" s="6" t="s">
        <v>2</v>
      </c>
      <c r="G700" s="22">
        <v>1311864.4099999999</v>
      </c>
      <c r="H700" s="22">
        <v>1311864.4099999999</v>
      </c>
      <c r="I700" s="10" t="s">
        <v>2</v>
      </c>
      <c r="J700" s="11" t="s">
        <v>2279</v>
      </c>
      <c r="K700" s="81" t="s">
        <v>2</v>
      </c>
      <c r="L700" s="6" t="s">
        <v>2</v>
      </c>
      <c r="M700" s="81" t="s">
        <v>2</v>
      </c>
    </row>
    <row r="701" spans="1:13" ht="84" x14ac:dyDescent="0.25">
      <c r="A701" s="6" t="s">
        <v>1374</v>
      </c>
      <c r="B701" s="6" t="s">
        <v>1375</v>
      </c>
      <c r="C701" s="6" t="s">
        <v>2</v>
      </c>
      <c r="D701" s="6" t="s">
        <v>1376</v>
      </c>
      <c r="E701" s="6" t="s">
        <v>2652</v>
      </c>
      <c r="F701" s="6" t="s">
        <v>2</v>
      </c>
      <c r="G701" s="22">
        <v>661864.41</v>
      </c>
      <c r="H701" s="22">
        <v>661864.41</v>
      </c>
      <c r="I701" s="10" t="s">
        <v>2</v>
      </c>
      <c r="J701" s="11" t="s">
        <v>2279</v>
      </c>
      <c r="K701" s="81" t="s">
        <v>2</v>
      </c>
      <c r="L701" s="6" t="s">
        <v>2</v>
      </c>
      <c r="M701" s="81" t="s">
        <v>2</v>
      </c>
    </row>
    <row r="702" spans="1:13" ht="84" x14ac:dyDescent="0.25">
      <c r="A702" s="6" t="s">
        <v>1377</v>
      </c>
      <c r="B702" s="6" t="s">
        <v>1378</v>
      </c>
      <c r="C702" s="6" t="s">
        <v>2</v>
      </c>
      <c r="D702" s="6" t="s">
        <v>1379</v>
      </c>
      <c r="E702" s="6" t="s">
        <v>2651</v>
      </c>
      <c r="F702" s="6" t="s">
        <v>2</v>
      </c>
      <c r="G702" s="22">
        <v>327966.09999999998</v>
      </c>
      <c r="H702" s="22">
        <v>327966.09999999998</v>
      </c>
      <c r="I702" s="10" t="s">
        <v>2</v>
      </c>
      <c r="J702" s="11" t="s">
        <v>2279</v>
      </c>
      <c r="K702" s="81" t="s">
        <v>2</v>
      </c>
      <c r="L702" s="6" t="s">
        <v>2</v>
      </c>
      <c r="M702" s="81" t="s">
        <v>2</v>
      </c>
    </row>
    <row r="703" spans="1:13" ht="84" x14ac:dyDescent="0.25">
      <c r="A703" s="6" t="s">
        <v>1380</v>
      </c>
      <c r="B703" s="6" t="s">
        <v>1381</v>
      </c>
      <c r="C703" s="6" t="s">
        <v>2</v>
      </c>
      <c r="D703" s="6" t="s">
        <v>1382</v>
      </c>
      <c r="E703" s="6" t="s">
        <v>1383</v>
      </c>
      <c r="F703" s="6" t="s">
        <v>2</v>
      </c>
      <c r="G703" s="22">
        <v>510169.49</v>
      </c>
      <c r="H703" s="22">
        <v>510169.49</v>
      </c>
      <c r="I703" s="10" t="s">
        <v>2</v>
      </c>
      <c r="J703" s="11" t="s">
        <v>2279</v>
      </c>
      <c r="K703" s="81" t="s">
        <v>2</v>
      </c>
      <c r="L703" s="6" t="s">
        <v>2</v>
      </c>
      <c r="M703" s="81" t="s">
        <v>2</v>
      </c>
    </row>
    <row r="704" spans="1:13" ht="84" x14ac:dyDescent="0.25">
      <c r="A704" s="6" t="s">
        <v>1384</v>
      </c>
      <c r="B704" s="6" t="s">
        <v>1385</v>
      </c>
      <c r="C704" s="6" t="s">
        <v>2</v>
      </c>
      <c r="D704" s="6" t="s">
        <v>1386</v>
      </c>
      <c r="E704" s="6" t="s">
        <v>1387</v>
      </c>
      <c r="F704" s="6" t="s">
        <v>2</v>
      </c>
      <c r="G704" s="22">
        <v>5567796.6100000003</v>
      </c>
      <c r="H704" s="22">
        <v>5567796.6100000003</v>
      </c>
      <c r="I704" s="10" t="s">
        <v>2</v>
      </c>
      <c r="J704" s="11" t="s">
        <v>2279</v>
      </c>
      <c r="K704" s="81" t="s">
        <v>2</v>
      </c>
      <c r="L704" s="6" t="s">
        <v>2</v>
      </c>
      <c r="M704" s="81" t="s">
        <v>2</v>
      </c>
    </row>
    <row r="705" spans="1:13" ht="84" x14ac:dyDescent="0.25">
      <c r="A705" s="6" t="s">
        <v>1388</v>
      </c>
      <c r="B705" s="6" t="s">
        <v>1389</v>
      </c>
      <c r="C705" s="6" t="s">
        <v>2</v>
      </c>
      <c r="D705" s="6" t="s">
        <v>1390</v>
      </c>
      <c r="E705" s="6" t="s">
        <v>1391</v>
      </c>
      <c r="F705" s="6" t="s">
        <v>2</v>
      </c>
      <c r="G705" s="22">
        <v>1323728.81</v>
      </c>
      <c r="H705" s="22">
        <v>1323728.81</v>
      </c>
      <c r="I705" s="10" t="s">
        <v>2</v>
      </c>
      <c r="J705" s="11" t="s">
        <v>2279</v>
      </c>
      <c r="K705" s="81" t="s">
        <v>2</v>
      </c>
      <c r="L705" s="6" t="s">
        <v>2</v>
      </c>
      <c r="M705" s="81" t="s">
        <v>2</v>
      </c>
    </row>
    <row r="706" spans="1:13" ht="84" x14ac:dyDescent="0.25">
      <c r="A706" s="6" t="s">
        <v>1392</v>
      </c>
      <c r="B706" s="6" t="s">
        <v>1393</v>
      </c>
      <c r="C706" s="6" t="s">
        <v>2</v>
      </c>
      <c r="D706" s="6" t="s">
        <v>1394</v>
      </c>
      <c r="E706" s="6" t="s">
        <v>1395</v>
      </c>
      <c r="F706" s="6" t="s">
        <v>2</v>
      </c>
      <c r="G706" s="22">
        <v>3061016.95</v>
      </c>
      <c r="H706" s="22">
        <v>3061016.95</v>
      </c>
      <c r="I706" s="10" t="s">
        <v>2</v>
      </c>
      <c r="J706" s="11" t="s">
        <v>2279</v>
      </c>
      <c r="K706" s="81" t="s">
        <v>2</v>
      </c>
      <c r="L706" s="6" t="s">
        <v>2</v>
      </c>
      <c r="M706" s="81" t="s">
        <v>2</v>
      </c>
    </row>
    <row r="707" spans="1:13" ht="84" x14ac:dyDescent="0.25">
      <c r="A707" s="6" t="s">
        <v>1396</v>
      </c>
      <c r="B707" s="6" t="s">
        <v>1397</v>
      </c>
      <c r="C707" s="6" t="s">
        <v>2</v>
      </c>
      <c r="D707" s="6" t="s">
        <v>1398</v>
      </c>
      <c r="E707" s="6" t="s">
        <v>1399</v>
      </c>
      <c r="F707" s="6" t="s">
        <v>2</v>
      </c>
      <c r="G707" s="22">
        <v>1288135.5900000001</v>
      </c>
      <c r="H707" s="22">
        <v>1288135.5900000001</v>
      </c>
      <c r="I707" s="10" t="s">
        <v>2</v>
      </c>
      <c r="J707" s="11" t="s">
        <v>2279</v>
      </c>
      <c r="K707" s="81" t="s">
        <v>2</v>
      </c>
      <c r="L707" s="6" t="s">
        <v>2</v>
      </c>
      <c r="M707" s="81" t="s">
        <v>2</v>
      </c>
    </row>
    <row r="708" spans="1:13" ht="84" x14ac:dyDescent="0.25">
      <c r="A708" s="6" t="s">
        <v>1400</v>
      </c>
      <c r="B708" s="6" t="s">
        <v>1401</v>
      </c>
      <c r="C708" s="6" t="s">
        <v>2</v>
      </c>
      <c r="D708" s="6" t="s">
        <v>1402</v>
      </c>
      <c r="E708" s="6" t="s">
        <v>1403</v>
      </c>
      <c r="F708" s="6" t="s">
        <v>2</v>
      </c>
      <c r="G708" s="22">
        <v>1093220.3400000001</v>
      </c>
      <c r="H708" s="22">
        <v>1093220.3400000001</v>
      </c>
      <c r="I708" s="10" t="s">
        <v>2</v>
      </c>
      <c r="J708" s="11" t="s">
        <v>2279</v>
      </c>
      <c r="K708" s="81" t="s">
        <v>2</v>
      </c>
      <c r="L708" s="6" t="s">
        <v>2</v>
      </c>
      <c r="M708" s="81" t="s">
        <v>2</v>
      </c>
    </row>
    <row r="709" spans="1:13" ht="84" x14ac:dyDescent="0.25">
      <c r="A709" s="6" t="s">
        <v>1404</v>
      </c>
      <c r="B709" s="6" t="s">
        <v>1405</v>
      </c>
      <c r="C709" s="6" t="s">
        <v>2</v>
      </c>
      <c r="D709" s="6" t="s">
        <v>1406</v>
      </c>
      <c r="E709" s="6" t="s">
        <v>1407</v>
      </c>
      <c r="F709" s="6" t="s">
        <v>2</v>
      </c>
      <c r="G709" s="22">
        <v>546610.17000000004</v>
      </c>
      <c r="H709" s="22">
        <v>546610.17000000004</v>
      </c>
      <c r="I709" s="10" t="s">
        <v>2</v>
      </c>
      <c r="J709" s="11" t="s">
        <v>3435</v>
      </c>
      <c r="K709" s="81" t="s">
        <v>2</v>
      </c>
      <c r="L709" s="6" t="s">
        <v>2</v>
      </c>
      <c r="M709" s="81" t="s">
        <v>2</v>
      </c>
    </row>
    <row r="710" spans="1:13" ht="84" x14ac:dyDescent="0.25">
      <c r="A710" s="6" t="s">
        <v>1408</v>
      </c>
      <c r="B710" s="6" t="s">
        <v>1409</v>
      </c>
      <c r="C710" s="6" t="s">
        <v>2</v>
      </c>
      <c r="D710" s="6" t="s">
        <v>1410</v>
      </c>
      <c r="E710" s="6" t="s">
        <v>1411</v>
      </c>
      <c r="F710" s="6" t="s">
        <v>2</v>
      </c>
      <c r="G710" s="22">
        <v>765254.24</v>
      </c>
      <c r="H710" s="22">
        <v>765254.24</v>
      </c>
      <c r="I710" s="10" t="s">
        <v>2</v>
      </c>
      <c r="J710" s="11" t="s">
        <v>2279</v>
      </c>
      <c r="K710" s="81" t="s">
        <v>2</v>
      </c>
      <c r="L710" s="6" t="s">
        <v>2</v>
      </c>
      <c r="M710" s="81" t="s">
        <v>2</v>
      </c>
    </row>
    <row r="711" spans="1:13" ht="84" x14ac:dyDescent="0.25">
      <c r="A711" s="6" t="s">
        <v>1412</v>
      </c>
      <c r="B711" s="6" t="s">
        <v>1413</v>
      </c>
      <c r="C711" s="6" t="s">
        <v>2</v>
      </c>
      <c r="D711" s="6" t="s">
        <v>1414</v>
      </c>
      <c r="E711" s="6" t="s">
        <v>1415</v>
      </c>
      <c r="F711" s="6" t="s">
        <v>2</v>
      </c>
      <c r="G711" s="22">
        <v>165254.24</v>
      </c>
      <c r="H711" s="22">
        <v>165254.24</v>
      </c>
      <c r="I711" s="10" t="s">
        <v>2</v>
      </c>
      <c r="J711" s="11" t="s">
        <v>2279</v>
      </c>
      <c r="K711" s="81" t="s">
        <v>2</v>
      </c>
      <c r="L711" s="6" t="s">
        <v>2</v>
      </c>
      <c r="M711" s="81" t="s">
        <v>2</v>
      </c>
    </row>
    <row r="712" spans="1:13" ht="84" x14ac:dyDescent="0.25">
      <c r="A712" s="6" t="s">
        <v>1416</v>
      </c>
      <c r="B712" s="6" t="s">
        <v>1417</v>
      </c>
      <c r="C712" s="6" t="s">
        <v>2</v>
      </c>
      <c r="D712" s="6" t="s">
        <v>1418</v>
      </c>
      <c r="E712" s="6" t="s">
        <v>1419</v>
      </c>
      <c r="F712" s="6" t="s">
        <v>2</v>
      </c>
      <c r="G712" s="22">
        <v>188983.05</v>
      </c>
      <c r="H712" s="22">
        <v>188983.05</v>
      </c>
      <c r="I712" s="10" t="s">
        <v>2</v>
      </c>
      <c r="J712" s="11" t="s">
        <v>2279</v>
      </c>
      <c r="K712" s="81" t="s">
        <v>2</v>
      </c>
      <c r="L712" s="6" t="s">
        <v>2</v>
      </c>
      <c r="M712" s="81" t="s">
        <v>2</v>
      </c>
    </row>
    <row r="713" spans="1:13" ht="84" x14ac:dyDescent="0.25">
      <c r="A713" s="6" t="s">
        <v>1420</v>
      </c>
      <c r="B713" s="6" t="s">
        <v>1421</v>
      </c>
      <c r="C713" s="6" t="s">
        <v>2</v>
      </c>
      <c r="D713" s="6" t="s">
        <v>1422</v>
      </c>
      <c r="E713" s="6" t="s">
        <v>1423</v>
      </c>
      <c r="F713" s="6" t="s">
        <v>2</v>
      </c>
      <c r="G713" s="22">
        <v>15254.24</v>
      </c>
      <c r="H713" s="22">
        <v>15254.24</v>
      </c>
      <c r="I713" s="10" t="s">
        <v>2</v>
      </c>
      <c r="J713" s="11" t="s">
        <v>2279</v>
      </c>
      <c r="K713" s="81" t="s">
        <v>2</v>
      </c>
      <c r="L713" s="6" t="s">
        <v>2</v>
      </c>
      <c r="M713" s="81" t="s">
        <v>2</v>
      </c>
    </row>
    <row r="714" spans="1:13" ht="84" x14ac:dyDescent="0.25">
      <c r="A714" s="6" t="s">
        <v>1424</v>
      </c>
      <c r="B714" s="6" t="s">
        <v>1425</v>
      </c>
      <c r="C714" s="6" t="s">
        <v>2</v>
      </c>
      <c r="D714" s="6" t="s">
        <v>1426</v>
      </c>
      <c r="E714" s="6" t="s">
        <v>1427</v>
      </c>
      <c r="F714" s="6" t="s">
        <v>2</v>
      </c>
      <c r="G714" s="22">
        <v>765254.24</v>
      </c>
      <c r="H714" s="22">
        <v>765254.24</v>
      </c>
      <c r="I714" s="10" t="s">
        <v>2</v>
      </c>
      <c r="J714" s="11" t="s">
        <v>2279</v>
      </c>
      <c r="K714" s="81" t="s">
        <v>2</v>
      </c>
      <c r="L714" s="6" t="s">
        <v>2</v>
      </c>
      <c r="M714" s="81" t="s">
        <v>2</v>
      </c>
    </row>
    <row r="715" spans="1:13" ht="84" x14ac:dyDescent="0.25">
      <c r="A715" s="6" t="s">
        <v>1428</v>
      </c>
      <c r="B715" s="6" t="s">
        <v>1429</v>
      </c>
      <c r="C715" s="6" t="s">
        <v>2</v>
      </c>
      <c r="D715" s="6" t="s">
        <v>1430</v>
      </c>
      <c r="E715" s="6" t="s">
        <v>1431</v>
      </c>
      <c r="F715" s="6" t="s">
        <v>2</v>
      </c>
      <c r="G715" s="22">
        <v>252542.37</v>
      </c>
      <c r="H715" s="22">
        <v>252542.37</v>
      </c>
      <c r="I715" s="10" t="s">
        <v>2</v>
      </c>
      <c r="J715" s="11" t="s">
        <v>2279</v>
      </c>
      <c r="K715" s="81" t="s">
        <v>2</v>
      </c>
      <c r="L715" s="6" t="s">
        <v>2</v>
      </c>
      <c r="M715" s="81" t="s">
        <v>2</v>
      </c>
    </row>
    <row r="716" spans="1:13" ht="84" x14ac:dyDescent="0.25">
      <c r="A716" s="6" t="s">
        <v>1432</v>
      </c>
      <c r="B716" s="6" t="s">
        <v>1433</v>
      </c>
      <c r="C716" s="6" t="s">
        <v>2</v>
      </c>
      <c r="D716" s="6" t="s">
        <v>1434</v>
      </c>
      <c r="E716" s="6" t="s">
        <v>1435</v>
      </c>
      <c r="F716" s="6" t="s">
        <v>2</v>
      </c>
      <c r="G716" s="22">
        <v>630508.47</v>
      </c>
      <c r="H716" s="22">
        <v>630508.47</v>
      </c>
      <c r="I716" s="10" t="s">
        <v>2</v>
      </c>
      <c r="J716" s="11" t="s">
        <v>2279</v>
      </c>
      <c r="K716" s="81" t="s">
        <v>2</v>
      </c>
      <c r="L716" s="6" t="s">
        <v>2</v>
      </c>
      <c r="M716" s="81" t="s">
        <v>2</v>
      </c>
    </row>
    <row r="717" spans="1:13" ht="84" x14ac:dyDescent="0.25">
      <c r="A717" s="6" t="s">
        <v>1436</v>
      </c>
      <c r="B717" s="6" t="s">
        <v>1437</v>
      </c>
      <c r="C717" s="6" t="s">
        <v>2</v>
      </c>
      <c r="D717" s="6" t="s">
        <v>1438</v>
      </c>
      <c r="E717" s="6" t="s">
        <v>1439</v>
      </c>
      <c r="F717" s="6" t="s">
        <v>2</v>
      </c>
      <c r="G717" s="22">
        <v>472881.36</v>
      </c>
      <c r="H717" s="22">
        <v>472881.36</v>
      </c>
      <c r="I717" s="10" t="s">
        <v>2</v>
      </c>
      <c r="J717" s="11" t="s">
        <v>2279</v>
      </c>
      <c r="K717" s="81" t="s">
        <v>2</v>
      </c>
      <c r="L717" s="6" t="s">
        <v>2</v>
      </c>
      <c r="M717" s="81" t="s">
        <v>2</v>
      </c>
    </row>
    <row r="718" spans="1:13" ht="84" x14ac:dyDescent="0.25">
      <c r="A718" s="6" t="s">
        <v>1440</v>
      </c>
      <c r="B718" s="6" t="s">
        <v>1441</v>
      </c>
      <c r="C718" s="6" t="s">
        <v>2</v>
      </c>
      <c r="D718" s="6" t="s">
        <v>1442</v>
      </c>
      <c r="E718" s="6" t="s">
        <v>1443</v>
      </c>
      <c r="F718" s="6" t="s">
        <v>2</v>
      </c>
      <c r="G718" s="22">
        <v>1275423.73</v>
      </c>
      <c r="H718" s="22">
        <v>1275423.73</v>
      </c>
      <c r="I718" s="10" t="s">
        <v>2</v>
      </c>
      <c r="J718" s="11" t="s">
        <v>2279</v>
      </c>
      <c r="K718" s="81" t="s">
        <v>2</v>
      </c>
      <c r="L718" s="6" t="s">
        <v>2</v>
      </c>
      <c r="M718" s="81" t="s">
        <v>2</v>
      </c>
    </row>
    <row r="719" spans="1:13" ht="84" x14ac:dyDescent="0.25">
      <c r="A719" s="6" t="s">
        <v>1444</v>
      </c>
      <c r="B719" s="6" t="s">
        <v>1445</v>
      </c>
      <c r="C719" s="6" t="s">
        <v>2</v>
      </c>
      <c r="D719" s="6" t="s">
        <v>1446</v>
      </c>
      <c r="E719" s="6" t="s">
        <v>1447</v>
      </c>
      <c r="F719" s="6" t="s">
        <v>2</v>
      </c>
      <c r="G719" s="22">
        <v>330508.46999999997</v>
      </c>
      <c r="H719" s="22">
        <v>330508.46999999997</v>
      </c>
      <c r="I719" s="10" t="s">
        <v>2</v>
      </c>
      <c r="J719" s="11" t="s">
        <v>2279</v>
      </c>
      <c r="K719" s="81" t="s">
        <v>2</v>
      </c>
      <c r="L719" s="6" t="s">
        <v>2</v>
      </c>
      <c r="M719" s="81" t="s">
        <v>2</v>
      </c>
    </row>
    <row r="720" spans="1:13" ht="84" x14ac:dyDescent="0.25">
      <c r="A720" s="6" t="s">
        <v>1448</v>
      </c>
      <c r="B720" s="6" t="s">
        <v>1449</v>
      </c>
      <c r="C720" s="6" t="s">
        <v>2</v>
      </c>
      <c r="D720" s="6" t="s">
        <v>1450</v>
      </c>
      <c r="E720" s="6" t="s">
        <v>1451</v>
      </c>
      <c r="F720" s="6" t="s">
        <v>2</v>
      </c>
      <c r="G720" s="22">
        <v>227118.64</v>
      </c>
      <c r="H720" s="22">
        <v>227118.64</v>
      </c>
      <c r="I720" s="10" t="s">
        <v>2</v>
      </c>
      <c r="J720" s="11" t="s">
        <v>3435</v>
      </c>
      <c r="K720" s="81" t="s">
        <v>2</v>
      </c>
      <c r="L720" s="6" t="s">
        <v>2</v>
      </c>
      <c r="M720" s="81" t="s">
        <v>2</v>
      </c>
    </row>
    <row r="721" spans="1:13" ht="84" x14ac:dyDescent="0.25">
      <c r="A721" s="6" t="s">
        <v>1452</v>
      </c>
      <c r="B721" s="6" t="s">
        <v>1453</v>
      </c>
      <c r="C721" s="6" t="s">
        <v>2</v>
      </c>
      <c r="D721" s="6" t="s">
        <v>1454</v>
      </c>
      <c r="E721" s="6" t="s">
        <v>1455</v>
      </c>
      <c r="F721" s="6" t="s">
        <v>2</v>
      </c>
      <c r="G721" s="22">
        <v>252542.37</v>
      </c>
      <c r="H721" s="22">
        <v>252542.37</v>
      </c>
      <c r="I721" s="10" t="s">
        <v>2</v>
      </c>
      <c r="J721" s="11" t="s">
        <v>3435</v>
      </c>
      <c r="K721" s="81" t="s">
        <v>2</v>
      </c>
      <c r="L721" s="6" t="s">
        <v>2</v>
      </c>
      <c r="M721" s="81" t="s">
        <v>2</v>
      </c>
    </row>
    <row r="722" spans="1:13" ht="84" x14ac:dyDescent="0.25">
      <c r="A722" s="6" t="s">
        <v>1456</v>
      </c>
      <c r="B722" s="6" t="s">
        <v>1457</v>
      </c>
      <c r="C722" s="6" t="s">
        <v>2</v>
      </c>
      <c r="D722" s="6" t="s">
        <v>1458</v>
      </c>
      <c r="E722" s="81" t="s">
        <v>3449</v>
      </c>
      <c r="F722" s="6" t="s">
        <v>2</v>
      </c>
      <c r="G722" s="22">
        <v>3170338.98</v>
      </c>
      <c r="H722" s="22">
        <v>3170338.98</v>
      </c>
      <c r="I722" s="10" t="s">
        <v>2</v>
      </c>
      <c r="J722" s="11" t="s">
        <v>3435</v>
      </c>
      <c r="K722" s="81" t="s">
        <v>2</v>
      </c>
      <c r="L722" s="6" t="s">
        <v>2</v>
      </c>
      <c r="M722" s="81" t="s">
        <v>2</v>
      </c>
    </row>
    <row r="723" spans="1:13" ht="72" x14ac:dyDescent="0.25">
      <c r="A723" s="6" t="s">
        <v>1459</v>
      </c>
      <c r="B723" s="6" t="s">
        <v>1460</v>
      </c>
      <c r="C723" s="6" t="s">
        <v>2</v>
      </c>
      <c r="D723" s="6" t="s">
        <v>2</v>
      </c>
      <c r="E723" s="6" t="s">
        <v>2</v>
      </c>
      <c r="F723" s="6" t="s">
        <v>2</v>
      </c>
      <c r="G723" s="22">
        <v>855824</v>
      </c>
      <c r="H723" s="22">
        <v>582428</v>
      </c>
      <c r="I723" s="10" t="s">
        <v>2</v>
      </c>
      <c r="J723" s="11" t="s">
        <v>2280</v>
      </c>
      <c r="K723" s="81" t="s">
        <v>2</v>
      </c>
      <c r="L723" s="6" t="s">
        <v>2</v>
      </c>
      <c r="M723" s="81" t="s">
        <v>2</v>
      </c>
    </row>
    <row r="724" spans="1:13" ht="84" x14ac:dyDescent="0.25">
      <c r="A724" s="6" t="s">
        <v>1461</v>
      </c>
      <c r="B724" s="6" t="s">
        <v>1462</v>
      </c>
      <c r="C724" s="6" t="s">
        <v>2</v>
      </c>
      <c r="D724" s="6" t="s">
        <v>1463</v>
      </c>
      <c r="E724" s="6" t="s">
        <v>1464</v>
      </c>
      <c r="F724" s="6" t="s">
        <v>2</v>
      </c>
      <c r="G724" s="22">
        <v>80359</v>
      </c>
      <c r="H724" s="22">
        <v>16310.24</v>
      </c>
      <c r="I724" s="10" t="s">
        <v>2</v>
      </c>
      <c r="J724" s="11" t="s">
        <v>2281</v>
      </c>
      <c r="K724" s="81" t="s">
        <v>2</v>
      </c>
      <c r="L724" s="6" t="s">
        <v>2</v>
      </c>
      <c r="M724" s="81" t="s">
        <v>2</v>
      </c>
    </row>
    <row r="725" spans="1:13" ht="84" x14ac:dyDescent="0.25">
      <c r="A725" s="6" t="s">
        <v>1465</v>
      </c>
      <c r="B725" s="6" t="s">
        <v>1466</v>
      </c>
      <c r="C725" s="6" t="s">
        <v>2</v>
      </c>
      <c r="D725" s="6" t="s">
        <v>1467</v>
      </c>
      <c r="E725" s="6" t="s">
        <v>1468</v>
      </c>
      <c r="F725" s="6" t="s">
        <v>2</v>
      </c>
      <c r="G725" s="22">
        <v>55000</v>
      </c>
      <c r="H725" s="22">
        <v>55000</v>
      </c>
      <c r="I725" s="10" t="s">
        <v>2</v>
      </c>
      <c r="J725" s="11" t="s">
        <v>2282</v>
      </c>
      <c r="K725" s="81" t="s">
        <v>2</v>
      </c>
      <c r="L725" s="6" t="s">
        <v>2</v>
      </c>
      <c r="M725" s="81" t="s">
        <v>2</v>
      </c>
    </row>
    <row r="726" spans="1:13" ht="72" x14ac:dyDescent="0.25">
      <c r="A726" s="6" t="s">
        <v>1469</v>
      </c>
      <c r="B726" s="6" t="s">
        <v>1470</v>
      </c>
      <c r="C726" s="6" t="s">
        <v>2</v>
      </c>
      <c r="D726" s="6" t="s">
        <v>1471</v>
      </c>
      <c r="E726" s="6" t="s">
        <v>1472</v>
      </c>
      <c r="F726" s="6" t="s">
        <v>2</v>
      </c>
      <c r="G726" s="22">
        <v>94166.67</v>
      </c>
      <c r="H726" s="22">
        <v>94166.67</v>
      </c>
      <c r="I726" s="10" t="s">
        <v>2</v>
      </c>
      <c r="J726" s="11" t="s">
        <v>2282</v>
      </c>
      <c r="K726" s="81" t="s">
        <v>2</v>
      </c>
      <c r="L726" s="6" t="s">
        <v>2</v>
      </c>
      <c r="M726" s="81" t="s">
        <v>2</v>
      </c>
    </row>
    <row r="727" spans="1:13" ht="84" x14ac:dyDescent="0.25">
      <c r="A727" s="6" t="s">
        <v>1473</v>
      </c>
      <c r="B727" s="6" t="s">
        <v>1474</v>
      </c>
      <c r="C727" s="6" t="s">
        <v>2</v>
      </c>
      <c r="D727" s="6" t="s">
        <v>1475</v>
      </c>
      <c r="E727" s="6" t="s">
        <v>1476</v>
      </c>
      <c r="F727" s="6" t="s">
        <v>2</v>
      </c>
      <c r="G727" s="22">
        <v>131666.67000000001</v>
      </c>
      <c r="H727" s="22">
        <v>131666.67000000001</v>
      </c>
      <c r="I727" s="10" t="s">
        <v>2</v>
      </c>
      <c r="J727" s="11" t="s">
        <v>2282</v>
      </c>
      <c r="K727" s="81" t="s">
        <v>2</v>
      </c>
      <c r="L727" s="6" t="s">
        <v>2</v>
      </c>
      <c r="M727" s="81" t="s">
        <v>2</v>
      </c>
    </row>
    <row r="728" spans="1:13" ht="84" x14ac:dyDescent="0.25">
      <c r="A728" s="6" t="s">
        <v>1477</v>
      </c>
      <c r="B728" s="6" t="s">
        <v>1478</v>
      </c>
      <c r="C728" s="6" t="s">
        <v>2</v>
      </c>
      <c r="D728" s="6" t="s">
        <v>1479</v>
      </c>
      <c r="E728" s="6" t="s">
        <v>1480</v>
      </c>
      <c r="F728" s="6" t="s">
        <v>2</v>
      </c>
      <c r="G728" s="22">
        <v>96666.67</v>
      </c>
      <c r="H728" s="22">
        <v>96666.67</v>
      </c>
      <c r="I728" s="10" t="s">
        <v>2</v>
      </c>
      <c r="J728" s="11" t="s">
        <v>2282</v>
      </c>
      <c r="K728" s="81" t="s">
        <v>2</v>
      </c>
      <c r="L728" s="6" t="s">
        <v>2</v>
      </c>
      <c r="M728" s="81" t="s">
        <v>2</v>
      </c>
    </row>
    <row r="729" spans="1:13" ht="84" x14ac:dyDescent="0.25">
      <c r="A729" s="6" t="s">
        <v>1481</v>
      </c>
      <c r="B729" s="6" t="s">
        <v>1482</v>
      </c>
      <c r="C729" s="6" t="s">
        <v>2</v>
      </c>
      <c r="D729" s="81" t="s">
        <v>3442</v>
      </c>
      <c r="E729" s="6" t="s">
        <v>1483</v>
      </c>
      <c r="F729" s="6" t="s">
        <v>2</v>
      </c>
      <c r="G729" s="22">
        <v>79166.67</v>
      </c>
      <c r="H729" s="22">
        <v>79166.67</v>
      </c>
      <c r="I729" s="10" t="s">
        <v>2</v>
      </c>
      <c r="J729" s="11" t="s">
        <v>2282</v>
      </c>
      <c r="K729" s="81" t="s">
        <v>2</v>
      </c>
      <c r="L729" s="6" t="s">
        <v>2</v>
      </c>
      <c r="M729" s="81" t="s">
        <v>2</v>
      </c>
    </row>
    <row r="730" spans="1:13" ht="72" x14ac:dyDescent="0.25">
      <c r="A730" s="6" t="s">
        <v>1484</v>
      </c>
      <c r="B730" s="6" t="s">
        <v>1485</v>
      </c>
      <c r="C730" s="6" t="s">
        <v>2</v>
      </c>
      <c r="D730" s="81" t="s">
        <v>3441</v>
      </c>
      <c r="E730" s="81" t="s">
        <v>3446</v>
      </c>
      <c r="F730" s="6" t="s">
        <v>2</v>
      </c>
      <c r="G730" s="22">
        <v>40000</v>
      </c>
      <c r="H730" s="22">
        <v>40000</v>
      </c>
      <c r="I730" s="10" t="s">
        <v>2</v>
      </c>
      <c r="J730" s="11" t="s">
        <v>2282</v>
      </c>
      <c r="K730" s="81" t="s">
        <v>2</v>
      </c>
      <c r="L730" s="6" t="s">
        <v>2</v>
      </c>
      <c r="M730" s="81" t="s">
        <v>2</v>
      </c>
    </row>
    <row r="731" spans="1:13" ht="72" x14ac:dyDescent="0.25">
      <c r="A731" s="6" t="s">
        <v>1486</v>
      </c>
      <c r="B731" s="6" t="s">
        <v>1487</v>
      </c>
      <c r="C731" s="6" t="s">
        <v>2</v>
      </c>
      <c r="D731" s="81" t="s">
        <v>3440</v>
      </c>
      <c r="E731" s="81" t="s">
        <v>3445</v>
      </c>
      <c r="F731" s="6" t="s">
        <v>2</v>
      </c>
      <c r="G731" s="22">
        <v>55000</v>
      </c>
      <c r="H731" s="22">
        <v>55000</v>
      </c>
      <c r="I731" s="10" t="s">
        <v>2</v>
      </c>
      <c r="J731" s="11" t="s">
        <v>2282</v>
      </c>
      <c r="K731" s="81" t="s">
        <v>2</v>
      </c>
      <c r="L731" s="6" t="s">
        <v>2</v>
      </c>
      <c r="M731" s="81" t="s">
        <v>2</v>
      </c>
    </row>
    <row r="732" spans="1:13" ht="96" x14ac:dyDescent="0.25">
      <c r="A732" s="6" t="s">
        <v>1488</v>
      </c>
      <c r="B732" s="6" t="s">
        <v>1489</v>
      </c>
      <c r="C732" s="6" t="s">
        <v>2</v>
      </c>
      <c r="D732" s="81" t="s">
        <v>3439</v>
      </c>
      <c r="E732" s="81" t="s">
        <v>3444</v>
      </c>
      <c r="F732" s="6" t="s">
        <v>2</v>
      </c>
      <c r="G732" s="22">
        <v>16666.669999999998</v>
      </c>
      <c r="H732" s="22">
        <v>16666.669999999998</v>
      </c>
      <c r="I732" s="10" t="s">
        <v>2</v>
      </c>
      <c r="J732" s="11" t="s">
        <v>2282</v>
      </c>
      <c r="K732" s="81" t="s">
        <v>2</v>
      </c>
      <c r="L732" s="6" t="s">
        <v>2</v>
      </c>
      <c r="M732" s="81" t="s">
        <v>2</v>
      </c>
    </row>
    <row r="733" spans="1:13" ht="84" x14ac:dyDescent="0.25">
      <c r="A733" s="6" t="s">
        <v>1490</v>
      </c>
      <c r="B733" s="6" t="s">
        <v>1491</v>
      </c>
      <c r="C733" s="6" t="s">
        <v>2</v>
      </c>
      <c r="D733" s="81" t="s">
        <v>3438</v>
      </c>
      <c r="E733" s="81" t="s">
        <v>3447</v>
      </c>
      <c r="F733" s="6" t="s">
        <v>2</v>
      </c>
      <c r="G733" s="22">
        <v>517500</v>
      </c>
      <c r="H733" s="22">
        <v>517500</v>
      </c>
      <c r="I733" s="10" t="s">
        <v>2</v>
      </c>
      <c r="J733" s="11" t="s">
        <v>2283</v>
      </c>
      <c r="K733" s="81" t="s">
        <v>2</v>
      </c>
      <c r="L733" s="6" t="s">
        <v>2</v>
      </c>
      <c r="M733" s="81" t="s">
        <v>2</v>
      </c>
    </row>
    <row r="734" spans="1:13" ht="84" x14ac:dyDescent="0.25">
      <c r="A734" s="6" t="s">
        <v>3024</v>
      </c>
      <c r="B734" s="6" t="s">
        <v>1492</v>
      </c>
      <c r="C734" s="6" t="s">
        <v>2</v>
      </c>
      <c r="D734" s="81" t="s">
        <v>3443</v>
      </c>
      <c r="E734" s="81" t="s">
        <v>3448</v>
      </c>
      <c r="F734" s="6" t="s">
        <v>2</v>
      </c>
      <c r="G734" s="22">
        <v>622600</v>
      </c>
      <c r="H734" s="22">
        <v>622600</v>
      </c>
      <c r="I734" s="10" t="s">
        <v>2</v>
      </c>
      <c r="J734" s="11" t="s">
        <v>2283</v>
      </c>
      <c r="K734" s="81" t="s">
        <v>2</v>
      </c>
      <c r="L734" s="6" t="s">
        <v>2</v>
      </c>
      <c r="M734" s="81" t="s">
        <v>2</v>
      </c>
    </row>
    <row r="735" spans="1:13" ht="84" x14ac:dyDescent="0.25">
      <c r="A735" s="6" t="s">
        <v>1493</v>
      </c>
      <c r="B735" s="6" t="s">
        <v>1494</v>
      </c>
      <c r="C735" s="6" t="s">
        <v>2</v>
      </c>
      <c r="D735" s="6" t="s">
        <v>1495</v>
      </c>
      <c r="E735" s="6" t="s">
        <v>1496</v>
      </c>
      <c r="F735" s="6" t="s">
        <v>2</v>
      </c>
      <c r="G735" s="22">
        <v>679300</v>
      </c>
      <c r="H735" s="22">
        <v>679300</v>
      </c>
      <c r="I735" s="10" t="s">
        <v>2</v>
      </c>
      <c r="J735" s="11" t="s">
        <v>2283</v>
      </c>
      <c r="K735" s="81" t="s">
        <v>2</v>
      </c>
      <c r="L735" s="6" t="s">
        <v>2</v>
      </c>
      <c r="M735" s="81" t="s">
        <v>2</v>
      </c>
    </row>
    <row r="736" spans="1:13" ht="84" x14ac:dyDescent="0.25">
      <c r="A736" s="6" t="s">
        <v>1497</v>
      </c>
      <c r="B736" s="6" t="s">
        <v>1498</v>
      </c>
      <c r="C736" s="6" t="s">
        <v>2</v>
      </c>
      <c r="D736" s="6" t="s">
        <v>1499</v>
      </c>
      <c r="E736" s="6" t="s">
        <v>1500</v>
      </c>
      <c r="F736" s="6" t="s">
        <v>2</v>
      </c>
      <c r="G736" s="22">
        <v>686200</v>
      </c>
      <c r="H736" s="22">
        <v>686200</v>
      </c>
      <c r="I736" s="10" t="s">
        <v>2</v>
      </c>
      <c r="J736" s="11" t="s">
        <v>2283</v>
      </c>
      <c r="K736" s="81" t="s">
        <v>2</v>
      </c>
      <c r="L736" s="6" t="s">
        <v>2</v>
      </c>
      <c r="M736" s="81" t="s">
        <v>2</v>
      </c>
    </row>
    <row r="737" spans="1:13" ht="84" x14ac:dyDescent="0.25">
      <c r="A737" s="6" t="s">
        <v>1501</v>
      </c>
      <c r="B737" s="6" t="s">
        <v>1502</v>
      </c>
      <c r="C737" s="6" t="s">
        <v>2</v>
      </c>
      <c r="D737" s="6" t="s">
        <v>1503</v>
      </c>
      <c r="E737" s="6" t="s">
        <v>1504</v>
      </c>
      <c r="F737" s="6" t="s">
        <v>2</v>
      </c>
      <c r="G737" s="22">
        <v>648000</v>
      </c>
      <c r="H737" s="22">
        <v>648000</v>
      </c>
      <c r="I737" s="10" t="s">
        <v>2</v>
      </c>
      <c r="J737" s="11" t="s">
        <v>2283</v>
      </c>
      <c r="K737" s="81" t="s">
        <v>2</v>
      </c>
      <c r="L737" s="6" t="s">
        <v>2</v>
      </c>
      <c r="M737" s="81" t="s">
        <v>2</v>
      </c>
    </row>
    <row r="738" spans="1:13" ht="84" x14ac:dyDescent="0.25">
      <c r="A738" s="6" t="s">
        <v>1505</v>
      </c>
      <c r="B738" s="6" t="s">
        <v>1506</v>
      </c>
      <c r="C738" s="6" t="s">
        <v>2</v>
      </c>
      <c r="D738" s="6" t="s">
        <v>1507</v>
      </c>
      <c r="E738" s="6" t="s">
        <v>1508</v>
      </c>
      <c r="F738" s="6" t="s">
        <v>2</v>
      </c>
      <c r="G738" s="22">
        <v>609700</v>
      </c>
      <c r="H738" s="22">
        <v>609700</v>
      </c>
      <c r="I738" s="10" t="s">
        <v>2</v>
      </c>
      <c r="J738" s="11" t="s">
        <v>2283</v>
      </c>
      <c r="K738" s="81" t="s">
        <v>2</v>
      </c>
      <c r="L738" s="6" t="s">
        <v>2</v>
      </c>
      <c r="M738" s="81" t="s">
        <v>2</v>
      </c>
    </row>
    <row r="739" spans="1:13" ht="84" x14ac:dyDescent="0.25">
      <c r="A739" s="6" t="s">
        <v>1509</v>
      </c>
      <c r="B739" s="6" t="s">
        <v>1510</v>
      </c>
      <c r="C739" s="6" t="s">
        <v>2</v>
      </c>
      <c r="D739" s="6" t="s">
        <v>1511</v>
      </c>
      <c r="E739" s="6" t="s">
        <v>1512</v>
      </c>
      <c r="F739" s="6" t="s">
        <v>2</v>
      </c>
      <c r="G739" s="22">
        <v>584700</v>
      </c>
      <c r="H739" s="22">
        <v>584700</v>
      </c>
      <c r="I739" s="10" t="s">
        <v>2</v>
      </c>
      <c r="J739" s="11" t="s">
        <v>2283</v>
      </c>
      <c r="K739" s="81" t="s">
        <v>2</v>
      </c>
      <c r="L739" s="6" t="s">
        <v>2</v>
      </c>
      <c r="M739" s="81" t="s">
        <v>2</v>
      </c>
    </row>
    <row r="740" spans="1:13" ht="84" x14ac:dyDescent="0.25">
      <c r="A740" s="6" t="s">
        <v>1513</v>
      </c>
      <c r="B740" s="6" t="s">
        <v>1514</v>
      </c>
      <c r="C740" s="6" t="s">
        <v>2</v>
      </c>
      <c r="D740" s="6" t="s">
        <v>1515</v>
      </c>
      <c r="E740" s="6" t="s">
        <v>1516</v>
      </c>
      <c r="F740" s="6" t="s">
        <v>2</v>
      </c>
      <c r="G740" s="22">
        <v>667000</v>
      </c>
      <c r="H740" s="22">
        <v>667000</v>
      </c>
      <c r="I740" s="10" t="s">
        <v>2</v>
      </c>
      <c r="J740" s="11" t="s">
        <v>2283</v>
      </c>
      <c r="K740" s="81" t="s">
        <v>2</v>
      </c>
      <c r="L740" s="6" t="s">
        <v>2</v>
      </c>
      <c r="M740" s="81" t="s">
        <v>2</v>
      </c>
    </row>
    <row r="741" spans="1:13" ht="84" x14ac:dyDescent="0.25">
      <c r="A741" s="6" t="s">
        <v>1517</v>
      </c>
      <c r="B741" s="6" t="s">
        <v>1518</v>
      </c>
      <c r="C741" s="6" t="s">
        <v>2</v>
      </c>
      <c r="D741" s="6" t="s">
        <v>1519</v>
      </c>
      <c r="E741" s="6" t="s">
        <v>1520</v>
      </c>
      <c r="F741" s="6" t="s">
        <v>2</v>
      </c>
      <c r="G741" s="22">
        <v>648000</v>
      </c>
      <c r="H741" s="22">
        <v>648000</v>
      </c>
      <c r="I741" s="10" t="s">
        <v>2</v>
      </c>
      <c r="J741" s="11" t="s">
        <v>2283</v>
      </c>
      <c r="K741" s="81" t="s">
        <v>2</v>
      </c>
      <c r="L741" s="6" t="s">
        <v>2</v>
      </c>
      <c r="M741" s="81" t="s">
        <v>2</v>
      </c>
    </row>
    <row r="742" spans="1:13" ht="84" x14ac:dyDescent="0.25">
      <c r="A742" s="6" t="s">
        <v>1521</v>
      </c>
      <c r="B742" s="6" t="s">
        <v>1522</v>
      </c>
      <c r="C742" s="6" t="s">
        <v>2</v>
      </c>
      <c r="D742" s="6" t="s">
        <v>1523</v>
      </c>
      <c r="E742" s="6" t="s">
        <v>1524</v>
      </c>
      <c r="F742" s="6" t="s">
        <v>2</v>
      </c>
      <c r="G742" s="22">
        <v>733200</v>
      </c>
      <c r="H742" s="22">
        <v>733200</v>
      </c>
      <c r="I742" s="10" t="s">
        <v>2</v>
      </c>
      <c r="J742" s="11" t="s">
        <v>2283</v>
      </c>
      <c r="K742" s="81" t="s">
        <v>2</v>
      </c>
      <c r="L742" s="6" t="s">
        <v>2</v>
      </c>
      <c r="M742" s="81" t="s">
        <v>2</v>
      </c>
    </row>
    <row r="743" spans="1:13" ht="84" x14ac:dyDescent="0.25">
      <c r="A743" s="6" t="s">
        <v>1525</v>
      </c>
      <c r="B743" s="6" t="s">
        <v>1526</v>
      </c>
      <c r="C743" s="6" t="s">
        <v>2</v>
      </c>
      <c r="D743" s="6" t="s">
        <v>1527</v>
      </c>
      <c r="E743" s="6" t="s">
        <v>1528</v>
      </c>
      <c r="F743" s="6" t="s">
        <v>2</v>
      </c>
      <c r="G743" s="22">
        <v>641700</v>
      </c>
      <c r="H743" s="22">
        <v>641700</v>
      </c>
      <c r="I743" s="10" t="s">
        <v>2</v>
      </c>
      <c r="J743" s="11" t="s">
        <v>2283</v>
      </c>
      <c r="K743" s="81" t="s">
        <v>2</v>
      </c>
      <c r="L743" s="6" t="s">
        <v>2</v>
      </c>
      <c r="M743" s="81" t="s">
        <v>2</v>
      </c>
    </row>
    <row r="744" spans="1:13" ht="96" x14ac:dyDescent="0.25">
      <c r="A744" s="6" t="s">
        <v>1529</v>
      </c>
      <c r="B744" s="6" t="s">
        <v>1530</v>
      </c>
      <c r="C744" s="6" t="s">
        <v>2</v>
      </c>
      <c r="D744" s="6" t="s">
        <v>1531</v>
      </c>
      <c r="E744" s="6" t="s">
        <v>1532</v>
      </c>
      <c r="F744" s="6" t="s">
        <v>2</v>
      </c>
      <c r="G744" s="22">
        <v>1131000</v>
      </c>
      <c r="H744" s="22">
        <v>1131000</v>
      </c>
      <c r="I744" s="10" t="s">
        <v>2</v>
      </c>
      <c r="J744" s="11" t="s">
        <v>2283</v>
      </c>
      <c r="K744" s="81" t="s">
        <v>2</v>
      </c>
      <c r="L744" s="6" t="s">
        <v>2</v>
      </c>
      <c r="M744" s="81" t="s">
        <v>2</v>
      </c>
    </row>
    <row r="745" spans="1:13" ht="84" x14ac:dyDescent="0.25">
      <c r="A745" s="6" t="s">
        <v>1533</v>
      </c>
      <c r="B745" s="6" t="s">
        <v>1534</v>
      </c>
      <c r="C745" s="6" t="s">
        <v>2</v>
      </c>
      <c r="D745" s="6" t="s">
        <v>1535</v>
      </c>
      <c r="E745" s="6" t="s">
        <v>1536</v>
      </c>
      <c r="F745" s="6" t="s">
        <v>2</v>
      </c>
      <c r="G745" s="22">
        <v>1005300</v>
      </c>
      <c r="H745" s="22">
        <v>1005300</v>
      </c>
      <c r="I745" s="10" t="s">
        <v>2</v>
      </c>
      <c r="J745" s="11" t="s">
        <v>2283</v>
      </c>
      <c r="K745" s="81" t="s">
        <v>2</v>
      </c>
      <c r="L745" s="6" t="s">
        <v>2</v>
      </c>
      <c r="M745" s="81" t="s">
        <v>2</v>
      </c>
    </row>
    <row r="746" spans="1:13" ht="84" x14ac:dyDescent="0.25">
      <c r="A746" s="6" t="s">
        <v>1537</v>
      </c>
      <c r="B746" s="81" t="s">
        <v>3436</v>
      </c>
      <c r="C746" s="6" t="s">
        <v>2</v>
      </c>
      <c r="D746" s="6" t="s">
        <v>1538</v>
      </c>
      <c r="E746" s="6" t="s">
        <v>1539</v>
      </c>
      <c r="F746" s="6" t="s">
        <v>2</v>
      </c>
      <c r="G746" s="22">
        <v>1315500</v>
      </c>
      <c r="H746" s="22">
        <v>1315500</v>
      </c>
      <c r="I746" s="10" t="s">
        <v>2</v>
      </c>
      <c r="J746" s="11" t="s">
        <v>2283</v>
      </c>
      <c r="K746" s="81" t="s">
        <v>2</v>
      </c>
      <c r="L746" s="6" t="s">
        <v>2</v>
      </c>
      <c r="M746" s="81" t="s">
        <v>2</v>
      </c>
    </row>
    <row r="747" spans="1:13" ht="96" x14ac:dyDescent="0.25">
      <c r="A747" s="6" t="s">
        <v>1540</v>
      </c>
      <c r="B747" s="6" t="s">
        <v>1541</v>
      </c>
      <c r="C747" s="6" t="s">
        <v>2</v>
      </c>
      <c r="D747" s="6" t="s">
        <v>1542</v>
      </c>
      <c r="E747" s="6" t="s">
        <v>1543</v>
      </c>
      <c r="F747" s="6" t="s">
        <v>2</v>
      </c>
      <c r="G747" s="22">
        <v>1356400</v>
      </c>
      <c r="H747" s="22">
        <v>1356400</v>
      </c>
      <c r="I747" s="10" t="s">
        <v>2</v>
      </c>
      <c r="J747" s="11" t="s">
        <v>2283</v>
      </c>
      <c r="K747" s="81" t="s">
        <v>2</v>
      </c>
      <c r="L747" s="6" t="s">
        <v>2</v>
      </c>
      <c r="M747" s="81" t="s">
        <v>2</v>
      </c>
    </row>
    <row r="748" spans="1:13" ht="96" x14ac:dyDescent="0.25">
      <c r="A748" s="6" t="s">
        <v>1544</v>
      </c>
      <c r="B748" s="6" t="s">
        <v>1545</v>
      </c>
      <c r="C748" s="6" t="s">
        <v>2</v>
      </c>
      <c r="D748" s="6" t="s">
        <v>1546</v>
      </c>
      <c r="E748" s="6" t="s">
        <v>1547</v>
      </c>
      <c r="F748" s="6" t="s">
        <v>2</v>
      </c>
      <c r="G748" s="22">
        <v>576000</v>
      </c>
      <c r="H748" s="22">
        <v>576000</v>
      </c>
      <c r="I748" s="10" t="s">
        <v>2</v>
      </c>
      <c r="J748" s="11" t="s">
        <v>2283</v>
      </c>
      <c r="K748" s="81" t="s">
        <v>2</v>
      </c>
      <c r="L748" s="6" t="s">
        <v>2</v>
      </c>
      <c r="M748" s="81" t="s">
        <v>2</v>
      </c>
    </row>
    <row r="749" spans="1:13" ht="96" x14ac:dyDescent="0.25">
      <c r="A749" s="6" t="s">
        <v>1548</v>
      </c>
      <c r="B749" s="6" t="s">
        <v>1549</v>
      </c>
      <c r="C749" s="6" t="s">
        <v>2</v>
      </c>
      <c r="D749" s="6" t="s">
        <v>1550</v>
      </c>
      <c r="E749" s="6" t="s">
        <v>1551</v>
      </c>
      <c r="F749" s="6" t="s">
        <v>2</v>
      </c>
      <c r="G749" s="22">
        <v>368800</v>
      </c>
      <c r="H749" s="22">
        <v>368800</v>
      </c>
      <c r="I749" s="10" t="s">
        <v>2</v>
      </c>
      <c r="J749" s="11" t="s">
        <v>2283</v>
      </c>
      <c r="K749" s="81" t="s">
        <v>2</v>
      </c>
      <c r="L749" s="6" t="s">
        <v>2</v>
      </c>
      <c r="M749" s="81" t="s">
        <v>2</v>
      </c>
    </row>
    <row r="750" spans="1:13" ht="60" x14ac:dyDescent="0.25">
      <c r="A750" s="81" t="s">
        <v>2487</v>
      </c>
      <c r="B750" s="6" t="s">
        <v>1552</v>
      </c>
      <c r="C750" s="6" t="s">
        <v>2</v>
      </c>
      <c r="D750" s="6" t="s">
        <v>2</v>
      </c>
      <c r="E750" s="6" t="s">
        <v>2</v>
      </c>
      <c r="F750" s="6" t="s">
        <v>2</v>
      </c>
      <c r="G750" s="22">
        <v>0</v>
      </c>
      <c r="H750" s="22">
        <v>0</v>
      </c>
      <c r="I750" s="10" t="s">
        <v>2</v>
      </c>
      <c r="J750" s="11" t="s">
        <v>3437</v>
      </c>
      <c r="K750" s="81" t="s">
        <v>2</v>
      </c>
      <c r="L750" s="6" t="s">
        <v>2</v>
      </c>
      <c r="M750" s="81" t="s">
        <v>2</v>
      </c>
    </row>
    <row r="751" spans="1:13" ht="84" x14ac:dyDescent="0.25">
      <c r="A751" s="6" t="s">
        <v>2488</v>
      </c>
      <c r="B751" s="6" t="s">
        <v>1553</v>
      </c>
      <c r="C751" s="6" t="s">
        <v>2</v>
      </c>
      <c r="D751" s="6" t="s">
        <v>2</v>
      </c>
      <c r="E751" s="6" t="s">
        <v>2</v>
      </c>
      <c r="F751" s="6" t="s">
        <v>2</v>
      </c>
      <c r="G751" s="22">
        <v>0</v>
      </c>
      <c r="H751" s="22">
        <v>0</v>
      </c>
      <c r="I751" s="10" t="s">
        <v>2</v>
      </c>
      <c r="J751" s="11" t="s">
        <v>2284</v>
      </c>
      <c r="K751" s="81" t="s">
        <v>2</v>
      </c>
      <c r="L751" s="6" t="s">
        <v>2</v>
      </c>
      <c r="M751" s="81" t="s">
        <v>2</v>
      </c>
    </row>
    <row r="752" spans="1:13" ht="84" x14ac:dyDescent="0.25">
      <c r="A752" s="6" t="s">
        <v>1554</v>
      </c>
      <c r="B752" s="6" t="s">
        <v>1555</v>
      </c>
      <c r="C752" s="6" t="s">
        <v>2</v>
      </c>
      <c r="D752" s="6" t="s">
        <v>2</v>
      </c>
      <c r="E752" s="6" t="s">
        <v>2</v>
      </c>
      <c r="F752" s="6" t="s">
        <v>2</v>
      </c>
      <c r="G752" s="22">
        <v>0</v>
      </c>
      <c r="H752" s="22">
        <v>0</v>
      </c>
      <c r="I752" s="10" t="s">
        <v>2</v>
      </c>
      <c r="J752" s="11" t="s">
        <v>2284</v>
      </c>
      <c r="K752" s="81" t="s">
        <v>2</v>
      </c>
      <c r="L752" s="6" t="s">
        <v>2</v>
      </c>
      <c r="M752" s="81" t="s">
        <v>2</v>
      </c>
    </row>
    <row r="753" spans="1:13" ht="84" x14ac:dyDescent="0.25">
      <c r="A753" s="6" t="s">
        <v>1556</v>
      </c>
      <c r="B753" s="6" t="s">
        <v>1557</v>
      </c>
      <c r="C753" s="6" t="s">
        <v>2</v>
      </c>
      <c r="D753" s="6" t="s">
        <v>2</v>
      </c>
      <c r="E753" s="6" t="s">
        <v>2</v>
      </c>
      <c r="F753" s="6" t="s">
        <v>2</v>
      </c>
      <c r="G753" s="22">
        <v>0</v>
      </c>
      <c r="H753" s="22">
        <v>0</v>
      </c>
      <c r="I753" s="10" t="s">
        <v>2</v>
      </c>
      <c r="J753" s="11" t="s">
        <v>2284</v>
      </c>
      <c r="K753" s="81" t="s">
        <v>2</v>
      </c>
      <c r="L753" s="6" t="s">
        <v>2</v>
      </c>
      <c r="M753" s="81" t="s">
        <v>2</v>
      </c>
    </row>
    <row r="754" spans="1:13" ht="108" x14ac:dyDescent="0.25">
      <c r="A754" s="6" t="s">
        <v>1558</v>
      </c>
      <c r="B754" s="6" t="s">
        <v>1559</v>
      </c>
      <c r="C754" s="6" t="s">
        <v>2</v>
      </c>
      <c r="D754" s="6" t="s">
        <v>2</v>
      </c>
      <c r="E754" s="6" t="s">
        <v>2</v>
      </c>
      <c r="F754" s="6" t="s">
        <v>2</v>
      </c>
      <c r="G754" s="22">
        <v>0</v>
      </c>
      <c r="H754" s="22">
        <v>0</v>
      </c>
      <c r="I754" s="10" t="s">
        <v>2</v>
      </c>
      <c r="J754" s="11" t="s">
        <v>2284</v>
      </c>
      <c r="K754" s="81" t="s">
        <v>2</v>
      </c>
      <c r="L754" s="6" t="s">
        <v>2</v>
      </c>
      <c r="M754" s="81" t="s">
        <v>2</v>
      </c>
    </row>
    <row r="755" spans="1:13" ht="84" x14ac:dyDescent="0.25">
      <c r="A755" s="6" t="s">
        <v>1560</v>
      </c>
      <c r="B755" s="6" t="s">
        <v>1561</v>
      </c>
      <c r="C755" s="6" t="s">
        <v>2</v>
      </c>
      <c r="D755" s="6" t="s">
        <v>2</v>
      </c>
      <c r="E755" s="6" t="s">
        <v>2</v>
      </c>
      <c r="F755" s="6" t="s">
        <v>2</v>
      </c>
      <c r="G755" s="22">
        <v>0</v>
      </c>
      <c r="H755" s="22">
        <v>0</v>
      </c>
      <c r="I755" s="10" t="s">
        <v>2</v>
      </c>
      <c r="J755" s="11" t="s">
        <v>2284</v>
      </c>
      <c r="K755" s="81" t="s">
        <v>2</v>
      </c>
      <c r="L755" s="6" t="s">
        <v>2</v>
      </c>
      <c r="M755" s="81" t="s">
        <v>2</v>
      </c>
    </row>
    <row r="756" spans="1:13" ht="84" x14ac:dyDescent="0.25">
      <c r="A756" s="6" t="s">
        <v>1562</v>
      </c>
      <c r="B756" s="6" t="s">
        <v>1563</v>
      </c>
      <c r="C756" s="6" t="s">
        <v>2</v>
      </c>
      <c r="D756" s="6" t="s">
        <v>2</v>
      </c>
      <c r="E756" s="6" t="s">
        <v>2</v>
      </c>
      <c r="F756" s="6" t="s">
        <v>2</v>
      </c>
      <c r="G756" s="22">
        <v>0</v>
      </c>
      <c r="H756" s="22">
        <v>0</v>
      </c>
      <c r="I756" s="10" t="s">
        <v>2</v>
      </c>
      <c r="J756" s="11" t="s">
        <v>2284</v>
      </c>
      <c r="K756" s="81" t="s">
        <v>2</v>
      </c>
      <c r="L756" s="6" t="s">
        <v>2</v>
      </c>
      <c r="M756" s="81" t="s">
        <v>2</v>
      </c>
    </row>
    <row r="757" spans="1:13" ht="84" x14ac:dyDescent="0.25">
      <c r="A757" s="6" t="s">
        <v>1564</v>
      </c>
      <c r="B757" s="6" t="s">
        <v>1565</v>
      </c>
      <c r="C757" s="6" t="s">
        <v>2</v>
      </c>
      <c r="D757" s="6" t="s">
        <v>2</v>
      </c>
      <c r="E757" s="6" t="s">
        <v>2</v>
      </c>
      <c r="F757" s="6" t="s">
        <v>2</v>
      </c>
      <c r="G757" s="22">
        <v>0</v>
      </c>
      <c r="H757" s="22">
        <v>0</v>
      </c>
      <c r="I757" s="10" t="s">
        <v>2</v>
      </c>
      <c r="J757" s="11" t="s">
        <v>2284</v>
      </c>
      <c r="K757" s="81" t="s">
        <v>2</v>
      </c>
      <c r="L757" s="6" t="s">
        <v>2</v>
      </c>
      <c r="M757" s="81" t="s">
        <v>2</v>
      </c>
    </row>
    <row r="758" spans="1:13" ht="84" x14ac:dyDescent="0.25">
      <c r="A758" s="6" t="s">
        <v>1566</v>
      </c>
      <c r="B758" s="6" t="s">
        <v>1567</v>
      </c>
      <c r="C758" s="6" t="s">
        <v>2</v>
      </c>
      <c r="D758" s="6" t="s">
        <v>2</v>
      </c>
      <c r="E758" s="6" t="s">
        <v>2</v>
      </c>
      <c r="F758" s="6" t="s">
        <v>2</v>
      </c>
      <c r="G758" s="22">
        <v>0</v>
      </c>
      <c r="H758" s="22">
        <v>0</v>
      </c>
      <c r="I758" s="10" t="s">
        <v>2</v>
      </c>
      <c r="J758" s="11" t="s">
        <v>2284</v>
      </c>
      <c r="K758" s="81" t="s">
        <v>2</v>
      </c>
      <c r="L758" s="6" t="s">
        <v>2</v>
      </c>
      <c r="M758" s="81" t="s">
        <v>2</v>
      </c>
    </row>
    <row r="759" spans="1:13" ht="84" x14ac:dyDescent="0.25">
      <c r="A759" s="6" t="s">
        <v>1568</v>
      </c>
      <c r="B759" s="6" t="s">
        <v>1569</v>
      </c>
      <c r="C759" s="6" t="s">
        <v>2</v>
      </c>
      <c r="D759" s="6" t="s">
        <v>2</v>
      </c>
      <c r="E759" s="6" t="s">
        <v>2</v>
      </c>
      <c r="F759" s="6" t="s">
        <v>2</v>
      </c>
      <c r="G759" s="22">
        <v>0</v>
      </c>
      <c r="H759" s="22">
        <v>0</v>
      </c>
      <c r="I759" s="10" t="s">
        <v>2</v>
      </c>
      <c r="J759" s="11" t="s">
        <v>2284</v>
      </c>
      <c r="K759" s="81" t="s">
        <v>2</v>
      </c>
      <c r="L759" s="6" t="s">
        <v>2</v>
      </c>
      <c r="M759" s="81" t="s">
        <v>2</v>
      </c>
    </row>
    <row r="760" spans="1:13" ht="84" x14ac:dyDescent="0.25">
      <c r="A760" s="6" t="s">
        <v>1570</v>
      </c>
      <c r="B760" s="6" t="s">
        <v>1571</v>
      </c>
      <c r="C760" s="6" t="s">
        <v>2</v>
      </c>
      <c r="D760" s="6" t="s">
        <v>2</v>
      </c>
      <c r="E760" s="6" t="s">
        <v>2</v>
      </c>
      <c r="F760" s="6" t="s">
        <v>2</v>
      </c>
      <c r="G760" s="22">
        <v>0</v>
      </c>
      <c r="H760" s="22">
        <v>0</v>
      </c>
      <c r="I760" s="10" t="s">
        <v>2</v>
      </c>
      <c r="J760" s="11" t="s">
        <v>2284</v>
      </c>
      <c r="K760" s="81" t="s">
        <v>2</v>
      </c>
      <c r="L760" s="6" t="s">
        <v>2</v>
      </c>
      <c r="M760" s="81" t="s">
        <v>2</v>
      </c>
    </row>
    <row r="761" spans="1:13" ht="84" x14ac:dyDescent="0.25">
      <c r="A761" s="6" t="s">
        <v>1572</v>
      </c>
      <c r="B761" s="6" t="s">
        <v>1573</v>
      </c>
      <c r="C761" s="6" t="s">
        <v>2</v>
      </c>
      <c r="D761" s="6" t="s">
        <v>2</v>
      </c>
      <c r="E761" s="6" t="s">
        <v>2</v>
      </c>
      <c r="F761" s="6" t="s">
        <v>2</v>
      </c>
      <c r="G761" s="22">
        <v>0</v>
      </c>
      <c r="H761" s="22">
        <v>0</v>
      </c>
      <c r="I761" s="10" t="s">
        <v>2</v>
      </c>
      <c r="J761" s="11" t="s">
        <v>2284</v>
      </c>
      <c r="K761" s="81" t="s">
        <v>2</v>
      </c>
      <c r="L761" s="6" t="s">
        <v>2</v>
      </c>
      <c r="M761" s="81" t="s">
        <v>2</v>
      </c>
    </row>
    <row r="762" spans="1:13" ht="84" x14ac:dyDescent="0.25">
      <c r="A762" s="6" t="s">
        <v>1574</v>
      </c>
      <c r="B762" s="6" t="s">
        <v>1575</v>
      </c>
      <c r="C762" s="6" t="s">
        <v>2</v>
      </c>
      <c r="D762" s="6" t="s">
        <v>2</v>
      </c>
      <c r="E762" s="6" t="s">
        <v>2</v>
      </c>
      <c r="F762" s="6" t="s">
        <v>2</v>
      </c>
      <c r="G762" s="22">
        <v>0</v>
      </c>
      <c r="H762" s="22">
        <v>0</v>
      </c>
      <c r="I762" s="10" t="s">
        <v>2</v>
      </c>
      <c r="J762" s="11" t="s">
        <v>2284</v>
      </c>
      <c r="K762" s="81" t="s">
        <v>2</v>
      </c>
      <c r="L762" s="6" t="s">
        <v>2</v>
      </c>
      <c r="M762" s="81" t="s">
        <v>2</v>
      </c>
    </row>
    <row r="763" spans="1:13" ht="84" x14ac:dyDescent="0.25">
      <c r="A763" s="6" t="s">
        <v>1576</v>
      </c>
      <c r="B763" s="6" t="s">
        <v>1577</v>
      </c>
      <c r="C763" s="6" t="s">
        <v>2</v>
      </c>
      <c r="D763" s="6" t="s">
        <v>2</v>
      </c>
      <c r="E763" s="6" t="s">
        <v>2</v>
      </c>
      <c r="F763" s="6" t="s">
        <v>2</v>
      </c>
      <c r="G763" s="22">
        <v>0</v>
      </c>
      <c r="H763" s="22">
        <v>0</v>
      </c>
      <c r="I763" s="10" t="s">
        <v>2</v>
      </c>
      <c r="J763" s="11" t="s">
        <v>2284</v>
      </c>
      <c r="K763" s="81" t="s">
        <v>2</v>
      </c>
      <c r="L763" s="6" t="s">
        <v>2</v>
      </c>
      <c r="M763" s="81" t="s">
        <v>2</v>
      </c>
    </row>
    <row r="764" spans="1:13" ht="84" x14ac:dyDescent="0.25">
      <c r="A764" s="6" t="s">
        <v>1578</v>
      </c>
      <c r="B764" s="6" t="s">
        <v>1579</v>
      </c>
      <c r="C764" s="6" t="s">
        <v>2</v>
      </c>
      <c r="D764" s="6" t="s">
        <v>2</v>
      </c>
      <c r="E764" s="6" t="s">
        <v>2</v>
      </c>
      <c r="F764" s="6" t="s">
        <v>2</v>
      </c>
      <c r="G764" s="22">
        <v>0</v>
      </c>
      <c r="H764" s="22">
        <v>0</v>
      </c>
      <c r="I764" s="10" t="s">
        <v>2</v>
      </c>
      <c r="J764" s="11" t="s">
        <v>2284</v>
      </c>
      <c r="K764" s="81" t="s">
        <v>2</v>
      </c>
      <c r="L764" s="6" t="s">
        <v>2</v>
      </c>
      <c r="M764" s="81" t="s">
        <v>2</v>
      </c>
    </row>
    <row r="765" spans="1:13" ht="93" customHeight="1" x14ac:dyDescent="0.25">
      <c r="A765" s="81" t="s">
        <v>1580</v>
      </c>
      <c r="B765" s="6" t="s">
        <v>1581</v>
      </c>
      <c r="C765" s="6" t="s">
        <v>2</v>
      </c>
      <c r="D765" s="6" t="s">
        <v>2</v>
      </c>
      <c r="E765" s="6" t="s">
        <v>2</v>
      </c>
      <c r="F765" s="6" t="s">
        <v>2</v>
      </c>
      <c r="G765" s="22">
        <v>0</v>
      </c>
      <c r="H765" s="22">
        <v>0</v>
      </c>
      <c r="I765" s="10" t="s">
        <v>2</v>
      </c>
      <c r="J765" s="11" t="s">
        <v>2284</v>
      </c>
      <c r="K765" s="81" t="s">
        <v>2</v>
      </c>
      <c r="L765" s="6" t="s">
        <v>2</v>
      </c>
      <c r="M765" s="81" t="s">
        <v>2</v>
      </c>
    </row>
    <row r="766" spans="1:13" ht="72" x14ac:dyDescent="0.25">
      <c r="A766" s="81" t="s">
        <v>3425</v>
      </c>
      <c r="B766" s="6" t="s">
        <v>1582</v>
      </c>
      <c r="C766" s="6" t="s">
        <v>2</v>
      </c>
      <c r="D766" s="6" t="s">
        <v>2</v>
      </c>
      <c r="E766" s="6" t="s">
        <v>2</v>
      </c>
      <c r="F766" s="6" t="s">
        <v>2</v>
      </c>
      <c r="G766" s="22">
        <v>0</v>
      </c>
      <c r="H766" s="22">
        <v>0</v>
      </c>
      <c r="I766" s="10" t="s">
        <v>2</v>
      </c>
      <c r="J766" s="11" t="s">
        <v>3661</v>
      </c>
      <c r="K766" s="81" t="s">
        <v>2</v>
      </c>
      <c r="L766" s="6" t="s">
        <v>2</v>
      </c>
      <c r="M766" s="81" t="s">
        <v>2</v>
      </c>
    </row>
    <row r="767" spans="1:13" ht="72" x14ac:dyDescent="0.25">
      <c r="A767" s="81" t="s">
        <v>1583</v>
      </c>
      <c r="B767" s="6" t="s">
        <v>1584</v>
      </c>
      <c r="C767" s="6" t="s">
        <v>2</v>
      </c>
      <c r="D767" s="6" t="s">
        <v>2</v>
      </c>
      <c r="E767" s="6" t="s">
        <v>2</v>
      </c>
      <c r="F767" s="6" t="s">
        <v>2</v>
      </c>
      <c r="G767" s="22">
        <v>0</v>
      </c>
      <c r="H767" s="22">
        <v>0</v>
      </c>
      <c r="I767" s="10" t="s">
        <v>2</v>
      </c>
      <c r="J767" s="11" t="s">
        <v>3661</v>
      </c>
      <c r="K767" s="81" t="s">
        <v>2</v>
      </c>
      <c r="L767" s="6" t="s">
        <v>2</v>
      </c>
      <c r="M767" s="81" t="s">
        <v>2</v>
      </c>
    </row>
    <row r="768" spans="1:13" ht="72" x14ac:dyDescent="0.25">
      <c r="A768" s="6" t="s">
        <v>1585</v>
      </c>
      <c r="B768" s="6" t="s">
        <v>1586</v>
      </c>
      <c r="C768" s="6" t="s">
        <v>2</v>
      </c>
      <c r="D768" s="6" t="s">
        <v>2</v>
      </c>
      <c r="E768" s="6" t="s">
        <v>2</v>
      </c>
      <c r="F768" s="6" t="s">
        <v>2</v>
      </c>
      <c r="G768" s="22">
        <v>0</v>
      </c>
      <c r="H768" s="22">
        <v>0</v>
      </c>
      <c r="I768" s="10" t="s">
        <v>2</v>
      </c>
      <c r="J768" s="11" t="s">
        <v>3661</v>
      </c>
      <c r="K768" s="81" t="s">
        <v>2</v>
      </c>
      <c r="L768" s="6" t="s">
        <v>2</v>
      </c>
      <c r="M768" s="81" t="s">
        <v>2</v>
      </c>
    </row>
    <row r="769" spans="1:13" ht="72" x14ac:dyDescent="0.25">
      <c r="A769" s="81" t="s">
        <v>3424</v>
      </c>
      <c r="B769" s="6" t="s">
        <v>1587</v>
      </c>
      <c r="C769" s="6" t="s">
        <v>2</v>
      </c>
      <c r="D769" s="6" t="s">
        <v>2</v>
      </c>
      <c r="E769" s="6" t="s">
        <v>2</v>
      </c>
      <c r="F769" s="6" t="s">
        <v>2</v>
      </c>
      <c r="G769" s="22">
        <v>0</v>
      </c>
      <c r="H769" s="22">
        <v>0</v>
      </c>
      <c r="I769" s="10" t="s">
        <v>2</v>
      </c>
      <c r="J769" s="11" t="s">
        <v>3661</v>
      </c>
      <c r="K769" s="81" t="s">
        <v>2</v>
      </c>
      <c r="L769" s="6" t="s">
        <v>2</v>
      </c>
      <c r="M769" s="81" t="s">
        <v>2</v>
      </c>
    </row>
    <row r="770" spans="1:13" ht="72" x14ac:dyDescent="0.25">
      <c r="A770" s="81" t="s">
        <v>1588</v>
      </c>
      <c r="B770" s="6" t="s">
        <v>1589</v>
      </c>
      <c r="C770" s="6" t="s">
        <v>2</v>
      </c>
      <c r="D770" s="6" t="s">
        <v>2</v>
      </c>
      <c r="E770" s="6" t="s">
        <v>2</v>
      </c>
      <c r="F770" s="6" t="s">
        <v>2</v>
      </c>
      <c r="G770" s="22">
        <v>0</v>
      </c>
      <c r="H770" s="22">
        <v>0</v>
      </c>
      <c r="I770" s="10" t="s">
        <v>2</v>
      </c>
      <c r="J770" s="11" t="s">
        <v>3661</v>
      </c>
      <c r="K770" s="81" t="s">
        <v>2</v>
      </c>
      <c r="L770" s="6" t="s">
        <v>2</v>
      </c>
      <c r="M770" s="81" t="s">
        <v>2</v>
      </c>
    </row>
    <row r="771" spans="1:13" ht="72" x14ac:dyDescent="0.25">
      <c r="A771" s="6" t="s">
        <v>2685</v>
      </c>
      <c r="B771" s="6" t="s">
        <v>1590</v>
      </c>
      <c r="C771" s="6" t="s">
        <v>2</v>
      </c>
      <c r="D771" s="6" t="s">
        <v>2</v>
      </c>
      <c r="E771" s="6" t="s">
        <v>2</v>
      </c>
      <c r="F771" s="6" t="s">
        <v>2</v>
      </c>
      <c r="G771" s="22">
        <v>0</v>
      </c>
      <c r="H771" s="22">
        <v>0</v>
      </c>
      <c r="I771" s="10" t="s">
        <v>2</v>
      </c>
      <c r="J771" s="11" t="s">
        <v>3661</v>
      </c>
      <c r="K771" s="81" t="s">
        <v>2</v>
      </c>
      <c r="L771" s="6" t="s">
        <v>2</v>
      </c>
      <c r="M771" s="81" t="s">
        <v>2</v>
      </c>
    </row>
    <row r="772" spans="1:13" ht="72" x14ac:dyDescent="0.25">
      <c r="A772" s="6" t="s">
        <v>2686</v>
      </c>
      <c r="B772" s="81" t="s">
        <v>3671</v>
      </c>
      <c r="C772" s="6" t="s">
        <v>2</v>
      </c>
      <c r="D772" s="6" t="s">
        <v>2</v>
      </c>
      <c r="E772" s="6" t="s">
        <v>2</v>
      </c>
      <c r="F772" s="6" t="s">
        <v>2</v>
      </c>
      <c r="G772" s="22">
        <v>0</v>
      </c>
      <c r="H772" s="22">
        <v>0</v>
      </c>
      <c r="I772" s="10" t="s">
        <v>2</v>
      </c>
      <c r="J772" s="11" t="s">
        <v>3661</v>
      </c>
      <c r="K772" s="81" t="s">
        <v>2</v>
      </c>
      <c r="L772" s="6" t="s">
        <v>2</v>
      </c>
      <c r="M772" s="81" t="s">
        <v>2</v>
      </c>
    </row>
    <row r="773" spans="1:13" ht="72" x14ac:dyDescent="0.25">
      <c r="A773" s="6" t="s">
        <v>2687</v>
      </c>
      <c r="B773" s="6" t="s">
        <v>2476</v>
      </c>
      <c r="C773" s="6" t="s">
        <v>2</v>
      </c>
      <c r="D773" s="6" t="s">
        <v>2</v>
      </c>
      <c r="E773" s="6" t="s">
        <v>2</v>
      </c>
      <c r="F773" s="6" t="s">
        <v>2</v>
      </c>
      <c r="G773" s="22">
        <v>0</v>
      </c>
      <c r="H773" s="22">
        <v>0</v>
      </c>
      <c r="I773" s="10" t="s">
        <v>2</v>
      </c>
      <c r="J773" s="11" t="s">
        <v>3661</v>
      </c>
      <c r="K773" s="81" t="s">
        <v>2</v>
      </c>
      <c r="L773" s="6" t="s">
        <v>2</v>
      </c>
      <c r="M773" s="81" t="s">
        <v>2</v>
      </c>
    </row>
    <row r="774" spans="1:13" ht="72" x14ac:dyDescent="0.25">
      <c r="A774" s="6" t="s">
        <v>2688</v>
      </c>
      <c r="B774" s="81" t="s">
        <v>3672</v>
      </c>
      <c r="C774" s="6" t="s">
        <v>2</v>
      </c>
      <c r="D774" s="6" t="s">
        <v>2</v>
      </c>
      <c r="E774" s="6" t="s">
        <v>2</v>
      </c>
      <c r="F774" s="6" t="s">
        <v>2</v>
      </c>
      <c r="G774" s="22">
        <v>0</v>
      </c>
      <c r="H774" s="22">
        <v>0</v>
      </c>
      <c r="I774" s="10" t="s">
        <v>2</v>
      </c>
      <c r="J774" s="11" t="s">
        <v>3661</v>
      </c>
      <c r="K774" s="81" t="s">
        <v>2</v>
      </c>
      <c r="L774" s="6" t="s">
        <v>2</v>
      </c>
      <c r="M774" s="81" t="s">
        <v>2</v>
      </c>
    </row>
    <row r="775" spans="1:13" ht="72" x14ac:dyDescent="0.25">
      <c r="A775" s="6" t="s">
        <v>2689</v>
      </c>
      <c r="B775" s="6" t="s">
        <v>2477</v>
      </c>
      <c r="C775" s="6" t="s">
        <v>2</v>
      </c>
      <c r="D775" s="6" t="s">
        <v>2</v>
      </c>
      <c r="E775" s="6" t="s">
        <v>2</v>
      </c>
      <c r="F775" s="6" t="s">
        <v>2</v>
      </c>
      <c r="G775" s="22">
        <v>0</v>
      </c>
      <c r="H775" s="22">
        <v>0</v>
      </c>
      <c r="I775" s="10" t="s">
        <v>2</v>
      </c>
      <c r="J775" s="11" t="s">
        <v>3661</v>
      </c>
      <c r="K775" s="81" t="s">
        <v>2</v>
      </c>
      <c r="L775" s="6" t="s">
        <v>2</v>
      </c>
      <c r="M775" s="81" t="s">
        <v>2</v>
      </c>
    </row>
    <row r="776" spans="1:13" ht="72" x14ac:dyDescent="0.25">
      <c r="A776" s="6" t="s">
        <v>2690</v>
      </c>
      <c r="B776" s="6" t="s">
        <v>2478</v>
      </c>
      <c r="C776" s="6" t="s">
        <v>2</v>
      </c>
      <c r="D776" s="6" t="s">
        <v>2</v>
      </c>
      <c r="E776" s="6" t="s">
        <v>2</v>
      </c>
      <c r="F776" s="6" t="s">
        <v>2</v>
      </c>
      <c r="G776" s="22">
        <v>0</v>
      </c>
      <c r="H776" s="22">
        <v>0</v>
      </c>
      <c r="I776" s="10" t="s">
        <v>2</v>
      </c>
      <c r="J776" s="11" t="s">
        <v>3661</v>
      </c>
      <c r="K776" s="81" t="s">
        <v>2</v>
      </c>
      <c r="L776" s="6" t="s">
        <v>2</v>
      </c>
      <c r="M776" s="81" t="s">
        <v>2</v>
      </c>
    </row>
    <row r="777" spans="1:13" ht="72" x14ac:dyDescent="0.25">
      <c r="A777" s="6" t="s">
        <v>2691</v>
      </c>
      <c r="B777" s="6" t="s">
        <v>2479</v>
      </c>
      <c r="C777" s="6" t="s">
        <v>2</v>
      </c>
      <c r="D777" s="6" t="s">
        <v>2</v>
      </c>
      <c r="E777" s="6" t="s">
        <v>2</v>
      </c>
      <c r="F777" s="6" t="s">
        <v>2</v>
      </c>
      <c r="G777" s="22">
        <v>0</v>
      </c>
      <c r="H777" s="22">
        <v>0</v>
      </c>
      <c r="I777" s="10" t="s">
        <v>2</v>
      </c>
      <c r="J777" s="11" t="s">
        <v>3661</v>
      </c>
      <c r="K777" s="81" t="s">
        <v>2</v>
      </c>
      <c r="L777" s="6" t="s">
        <v>2</v>
      </c>
      <c r="M777" s="81" t="s">
        <v>2</v>
      </c>
    </row>
    <row r="778" spans="1:13" ht="72" x14ac:dyDescent="0.25">
      <c r="A778" s="6" t="s">
        <v>2692</v>
      </c>
      <c r="B778" s="6" t="s">
        <v>2480</v>
      </c>
      <c r="C778" s="6" t="s">
        <v>2</v>
      </c>
      <c r="D778" s="6" t="s">
        <v>2</v>
      </c>
      <c r="E778" s="6" t="s">
        <v>2</v>
      </c>
      <c r="F778" s="6" t="s">
        <v>2</v>
      </c>
      <c r="G778" s="22">
        <v>0</v>
      </c>
      <c r="H778" s="22">
        <v>0</v>
      </c>
      <c r="I778" s="10" t="s">
        <v>2</v>
      </c>
      <c r="J778" s="11" t="s">
        <v>3661</v>
      </c>
      <c r="K778" s="81" t="s">
        <v>2</v>
      </c>
      <c r="L778" s="6" t="s">
        <v>2</v>
      </c>
      <c r="M778" s="81" t="s">
        <v>2</v>
      </c>
    </row>
    <row r="779" spans="1:13" ht="72" x14ac:dyDescent="0.25">
      <c r="A779" s="6" t="s">
        <v>2693</v>
      </c>
      <c r="B779" s="6" t="s">
        <v>2481</v>
      </c>
      <c r="C779" s="6" t="s">
        <v>2</v>
      </c>
      <c r="D779" s="6" t="s">
        <v>2</v>
      </c>
      <c r="E779" s="6" t="s">
        <v>2</v>
      </c>
      <c r="F779" s="6" t="s">
        <v>2</v>
      </c>
      <c r="G779" s="22">
        <v>0</v>
      </c>
      <c r="H779" s="22">
        <v>0</v>
      </c>
      <c r="I779" s="10" t="s">
        <v>2</v>
      </c>
      <c r="J779" s="11" t="s">
        <v>3661</v>
      </c>
      <c r="K779" s="81" t="s">
        <v>2</v>
      </c>
      <c r="L779" s="6" t="s">
        <v>2</v>
      </c>
      <c r="M779" s="81" t="s">
        <v>2</v>
      </c>
    </row>
    <row r="780" spans="1:13" ht="72" x14ac:dyDescent="0.25">
      <c r="A780" s="6" t="s">
        <v>2694</v>
      </c>
      <c r="B780" s="6" t="s">
        <v>2482</v>
      </c>
      <c r="C780" s="6" t="s">
        <v>2</v>
      </c>
      <c r="D780" s="6" t="s">
        <v>2</v>
      </c>
      <c r="E780" s="6" t="s">
        <v>2</v>
      </c>
      <c r="F780" s="6" t="s">
        <v>2</v>
      </c>
      <c r="G780" s="22">
        <v>0</v>
      </c>
      <c r="H780" s="22">
        <v>0</v>
      </c>
      <c r="I780" s="10" t="s">
        <v>2</v>
      </c>
      <c r="J780" s="11" t="s">
        <v>3661</v>
      </c>
      <c r="K780" s="81" t="s">
        <v>2</v>
      </c>
      <c r="L780" s="6" t="s">
        <v>2</v>
      </c>
      <c r="M780" s="81" t="s">
        <v>2</v>
      </c>
    </row>
    <row r="781" spans="1:13" ht="72" x14ac:dyDescent="0.25">
      <c r="A781" s="6" t="s">
        <v>2695</v>
      </c>
      <c r="B781" s="6" t="s">
        <v>2483</v>
      </c>
      <c r="C781" s="6" t="s">
        <v>2</v>
      </c>
      <c r="D781" s="6" t="s">
        <v>2</v>
      </c>
      <c r="E781" s="6" t="s">
        <v>2</v>
      </c>
      <c r="F781" s="6" t="s">
        <v>2</v>
      </c>
      <c r="G781" s="22">
        <v>0</v>
      </c>
      <c r="H781" s="22">
        <v>0</v>
      </c>
      <c r="I781" s="10" t="s">
        <v>2</v>
      </c>
      <c r="J781" s="11" t="s">
        <v>3661</v>
      </c>
      <c r="K781" s="81" t="s">
        <v>2</v>
      </c>
      <c r="L781" s="6" t="s">
        <v>2</v>
      </c>
      <c r="M781" s="81" t="s">
        <v>2</v>
      </c>
    </row>
    <row r="782" spans="1:13" ht="72" x14ac:dyDescent="0.25">
      <c r="A782" s="6" t="s">
        <v>2696</v>
      </c>
      <c r="B782" s="6" t="s">
        <v>2484</v>
      </c>
      <c r="C782" s="6" t="s">
        <v>2</v>
      </c>
      <c r="D782" s="6" t="s">
        <v>2</v>
      </c>
      <c r="E782" s="6" t="s">
        <v>2</v>
      </c>
      <c r="F782" s="6" t="s">
        <v>2</v>
      </c>
      <c r="G782" s="22">
        <v>0</v>
      </c>
      <c r="H782" s="22">
        <v>0</v>
      </c>
      <c r="I782" s="10" t="s">
        <v>2</v>
      </c>
      <c r="J782" s="11" t="s">
        <v>3661</v>
      </c>
      <c r="K782" s="81" t="s">
        <v>2</v>
      </c>
      <c r="L782" s="6" t="s">
        <v>2</v>
      </c>
      <c r="M782" s="81" t="s">
        <v>2</v>
      </c>
    </row>
    <row r="783" spans="1:13" ht="72" x14ac:dyDescent="0.25">
      <c r="A783" s="81" t="s">
        <v>3422</v>
      </c>
      <c r="B783" s="6" t="s">
        <v>2485</v>
      </c>
      <c r="C783" s="6" t="s">
        <v>2</v>
      </c>
      <c r="D783" s="6" t="s">
        <v>2</v>
      </c>
      <c r="E783" s="6" t="s">
        <v>2</v>
      </c>
      <c r="F783" s="6" t="s">
        <v>2</v>
      </c>
      <c r="G783" s="22">
        <v>0</v>
      </c>
      <c r="H783" s="22">
        <v>0</v>
      </c>
      <c r="I783" s="10" t="s">
        <v>2</v>
      </c>
      <c r="J783" s="11" t="s">
        <v>3661</v>
      </c>
      <c r="K783" s="81" t="s">
        <v>2</v>
      </c>
      <c r="L783" s="6" t="s">
        <v>2</v>
      </c>
      <c r="M783" s="81" t="s">
        <v>2</v>
      </c>
    </row>
    <row r="784" spans="1:13" ht="72" x14ac:dyDescent="0.25">
      <c r="A784" s="81" t="s">
        <v>3423</v>
      </c>
      <c r="B784" s="6" t="s">
        <v>2486</v>
      </c>
      <c r="C784" s="6" t="s">
        <v>2</v>
      </c>
      <c r="D784" s="6" t="s">
        <v>2</v>
      </c>
      <c r="E784" s="6" t="s">
        <v>2</v>
      </c>
      <c r="F784" s="6" t="s">
        <v>2</v>
      </c>
      <c r="G784" s="22">
        <v>0</v>
      </c>
      <c r="H784" s="22">
        <v>0</v>
      </c>
      <c r="I784" s="10" t="s">
        <v>2</v>
      </c>
      <c r="J784" s="11" t="s">
        <v>3661</v>
      </c>
      <c r="K784" s="81" t="s">
        <v>2</v>
      </c>
      <c r="L784" s="6" t="s">
        <v>2</v>
      </c>
      <c r="M784" s="81" t="s">
        <v>2</v>
      </c>
    </row>
    <row r="785" spans="1:13" ht="84" x14ac:dyDescent="0.25">
      <c r="A785" s="81" t="s">
        <v>3421</v>
      </c>
      <c r="B785" s="6" t="s">
        <v>1591</v>
      </c>
      <c r="C785" s="29" t="s">
        <v>2</v>
      </c>
      <c r="D785" s="29" t="s">
        <v>2</v>
      </c>
      <c r="E785" s="29" t="s">
        <v>2</v>
      </c>
      <c r="F785" s="29" t="s">
        <v>2</v>
      </c>
      <c r="G785" s="22">
        <v>6000</v>
      </c>
      <c r="H785" s="22">
        <v>6000</v>
      </c>
      <c r="I785" s="10" t="s">
        <v>2</v>
      </c>
      <c r="J785" s="11" t="s">
        <v>3420</v>
      </c>
      <c r="K785" s="81" t="s">
        <v>2</v>
      </c>
      <c r="L785" s="6" t="s">
        <v>2</v>
      </c>
      <c r="M785" s="81" t="s">
        <v>2</v>
      </c>
    </row>
    <row r="786" spans="1:13" ht="84" x14ac:dyDescent="0.25">
      <c r="A786" s="81" t="s">
        <v>3668</v>
      </c>
      <c r="B786" s="6" t="s">
        <v>1592</v>
      </c>
      <c r="C786" s="29" t="s">
        <v>2</v>
      </c>
      <c r="D786" s="29" t="s">
        <v>2</v>
      </c>
      <c r="E786" s="29" t="s">
        <v>2</v>
      </c>
      <c r="F786" s="29" t="s">
        <v>2</v>
      </c>
      <c r="G786" s="22">
        <v>2000</v>
      </c>
      <c r="H786" s="22">
        <v>2000</v>
      </c>
      <c r="I786" s="10" t="s">
        <v>2</v>
      </c>
      <c r="J786" s="11" t="s">
        <v>3420</v>
      </c>
      <c r="K786" s="81" t="s">
        <v>2</v>
      </c>
      <c r="L786" s="6" t="s">
        <v>2</v>
      </c>
      <c r="M786" s="81" t="s">
        <v>2</v>
      </c>
    </row>
    <row r="787" spans="1:13" ht="84" x14ac:dyDescent="0.25">
      <c r="A787" s="81" t="s">
        <v>3669</v>
      </c>
      <c r="B787" s="6" t="s">
        <v>1593</v>
      </c>
      <c r="C787" s="29" t="s">
        <v>2</v>
      </c>
      <c r="D787" s="29" t="s">
        <v>2</v>
      </c>
      <c r="E787" s="29" t="s">
        <v>2</v>
      </c>
      <c r="F787" s="29" t="s">
        <v>2</v>
      </c>
      <c r="G787" s="22">
        <v>10000</v>
      </c>
      <c r="H787" s="22">
        <v>10000</v>
      </c>
      <c r="I787" s="10" t="s">
        <v>2</v>
      </c>
      <c r="J787" s="11" t="s">
        <v>3420</v>
      </c>
      <c r="K787" s="81" t="s">
        <v>2</v>
      </c>
      <c r="L787" s="6" t="s">
        <v>2</v>
      </c>
      <c r="M787" s="81" t="s">
        <v>2</v>
      </c>
    </row>
    <row r="788" spans="1:13" ht="84" x14ac:dyDescent="0.25">
      <c r="A788" s="81" t="s">
        <v>3670</v>
      </c>
      <c r="B788" s="6" t="s">
        <v>1594</v>
      </c>
      <c r="C788" s="29" t="s">
        <v>2</v>
      </c>
      <c r="D788" s="29" t="s">
        <v>2</v>
      </c>
      <c r="E788" s="29" t="s">
        <v>2</v>
      </c>
      <c r="F788" s="29" t="s">
        <v>2</v>
      </c>
      <c r="G788" s="22">
        <v>15000</v>
      </c>
      <c r="H788" s="22">
        <v>15000</v>
      </c>
      <c r="I788" s="10" t="s">
        <v>2</v>
      </c>
      <c r="J788" s="11" t="s">
        <v>3420</v>
      </c>
      <c r="K788" s="81" t="s">
        <v>2</v>
      </c>
      <c r="L788" s="6" t="s">
        <v>2</v>
      </c>
      <c r="M788" s="81" t="s">
        <v>2</v>
      </c>
    </row>
    <row r="789" spans="1:13" ht="84" x14ac:dyDescent="0.25">
      <c r="A789" s="81" t="s">
        <v>3665</v>
      </c>
      <c r="B789" s="81" t="s">
        <v>3662</v>
      </c>
      <c r="C789" s="29" t="s">
        <v>2</v>
      </c>
      <c r="D789" s="29" t="s">
        <v>2</v>
      </c>
      <c r="E789" s="29" t="s">
        <v>2</v>
      </c>
      <c r="F789" s="29" t="s">
        <v>2</v>
      </c>
      <c r="G789" s="22">
        <v>17000</v>
      </c>
      <c r="H789" s="22">
        <v>17000</v>
      </c>
      <c r="I789" s="10" t="s">
        <v>2</v>
      </c>
      <c r="J789" s="11" t="s">
        <v>3420</v>
      </c>
      <c r="K789" s="81" t="s">
        <v>2</v>
      </c>
      <c r="L789" s="6" t="s">
        <v>2</v>
      </c>
      <c r="M789" s="81" t="s">
        <v>2</v>
      </c>
    </row>
    <row r="790" spans="1:13" ht="84" x14ac:dyDescent="0.25">
      <c r="A790" s="81" t="s">
        <v>3666</v>
      </c>
      <c r="B790" s="81" t="s">
        <v>3663</v>
      </c>
      <c r="C790" s="29" t="s">
        <v>2</v>
      </c>
      <c r="D790" s="29" t="s">
        <v>2</v>
      </c>
      <c r="E790" s="29" t="s">
        <v>2</v>
      </c>
      <c r="F790" s="29" t="s">
        <v>2</v>
      </c>
      <c r="G790" s="22">
        <v>8000</v>
      </c>
      <c r="H790" s="22">
        <v>8000</v>
      </c>
      <c r="I790" s="10" t="s">
        <v>2</v>
      </c>
      <c r="J790" s="11" t="s">
        <v>3420</v>
      </c>
      <c r="K790" s="81" t="s">
        <v>2</v>
      </c>
      <c r="L790" s="6" t="s">
        <v>2</v>
      </c>
      <c r="M790" s="81" t="s">
        <v>2</v>
      </c>
    </row>
    <row r="791" spans="1:13" ht="84" x14ac:dyDescent="0.25">
      <c r="A791" s="6" t="s">
        <v>1595</v>
      </c>
      <c r="B791" s="81" t="s">
        <v>3664</v>
      </c>
      <c r="C791" s="29" t="s">
        <v>2</v>
      </c>
      <c r="D791" s="29" t="s">
        <v>2</v>
      </c>
      <c r="E791" s="29" t="s">
        <v>2</v>
      </c>
      <c r="F791" s="29" t="s">
        <v>2</v>
      </c>
      <c r="G791" s="22">
        <v>6000</v>
      </c>
      <c r="H791" s="22">
        <v>6000</v>
      </c>
      <c r="I791" s="10" t="s">
        <v>2</v>
      </c>
      <c r="J791" s="11" t="s">
        <v>3420</v>
      </c>
      <c r="K791" s="81" t="s">
        <v>2</v>
      </c>
      <c r="L791" s="6" t="s">
        <v>2</v>
      </c>
      <c r="M791" s="81" t="s">
        <v>2</v>
      </c>
    </row>
    <row r="792" spans="1:13" ht="96" x14ac:dyDescent="0.25">
      <c r="A792" s="81" t="s">
        <v>3667</v>
      </c>
      <c r="B792" s="6" t="s">
        <v>1596</v>
      </c>
      <c r="C792" s="29" t="s">
        <v>2</v>
      </c>
      <c r="D792" s="29" t="s">
        <v>2</v>
      </c>
      <c r="E792" s="29" t="s">
        <v>2</v>
      </c>
      <c r="F792" s="29" t="s">
        <v>2</v>
      </c>
      <c r="G792" s="22">
        <v>6000</v>
      </c>
      <c r="H792" s="22">
        <v>6000</v>
      </c>
      <c r="I792" s="10" t="s">
        <v>2</v>
      </c>
      <c r="J792" s="11" t="s">
        <v>3420</v>
      </c>
      <c r="K792" s="81" t="s">
        <v>2</v>
      </c>
      <c r="L792" s="6" t="s">
        <v>2</v>
      </c>
      <c r="M792" s="81" t="s">
        <v>2</v>
      </c>
    </row>
    <row r="793" spans="1:13" ht="84" x14ac:dyDescent="0.25">
      <c r="A793" s="6" t="s">
        <v>1597</v>
      </c>
      <c r="B793" s="6" t="s">
        <v>1598</v>
      </c>
      <c r="C793" s="29" t="s">
        <v>2</v>
      </c>
      <c r="D793" s="29" t="s">
        <v>2</v>
      </c>
      <c r="E793" s="29" t="s">
        <v>2</v>
      </c>
      <c r="F793" s="29" t="s">
        <v>2</v>
      </c>
      <c r="G793" s="22">
        <v>8000</v>
      </c>
      <c r="H793" s="22">
        <v>8000</v>
      </c>
      <c r="I793" s="10" t="s">
        <v>2</v>
      </c>
      <c r="J793" s="11" t="s">
        <v>3420</v>
      </c>
      <c r="K793" s="81" t="s">
        <v>2</v>
      </c>
      <c r="L793" s="6" t="s">
        <v>2</v>
      </c>
      <c r="M793" s="81" t="s">
        <v>2</v>
      </c>
    </row>
    <row r="794" spans="1:13" ht="108" x14ac:dyDescent="0.25">
      <c r="A794" s="6" t="s">
        <v>1599</v>
      </c>
      <c r="B794" s="6" t="s">
        <v>1600</v>
      </c>
      <c r="C794" s="29" t="s">
        <v>2</v>
      </c>
      <c r="D794" s="29" t="s">
        <v>2</v>
      </c>
      <c r="E794" s="29" t="s">
        <v>2</v>
      </c>
      <c r="F794" s="29" t="s">
        <v>2</v>
      </c>
      <c r="G794" s="22">
        <v>7000</v>
      </c>
      <c r="H794" s="22">
        <v>7000</v>
      </c>
      <c r="I794" s="10" t="s">
        <v>2</v>
      </c>
      <c r="J794" s="11" t="s">
        <v>3420</v>
      </c>
      <c r="K794" s="81" t="s">
        <v>2</v>
      </c>
      <c r="L794" s="6" t="s">
        <v>2</v>
      </c>
      <c r="M794" s="81" t="s">
        <v>2</v>
      </c>
    </row>
    <row r="795" spans="1:13" ht="96" x14ac:dyDescent="0.25">
      <c r="A795" s="6" t="s">
        <v>1601</v>
      </c>
      <c r="B795" s="6" t="s">
        <v>1602</v>
      </c>
      <c r="C795" s="29" t="s">
        <v>2</v>
      </c>
      <c r="D795" s="29" t="s">
        <v>2</v>
      </c>
      <c r="E795" s="29" t="s">
        <v>2</v>
      </c>
      <c r="F795" s="29" t="s">
        <v>2</v>
      </c>
      <c r="G795" s="22">
        <v>70000</v>
      </c>
      <c r="H795" s="22">
        <v>70000</v>
      </c>
      <c r="I795" s="10" t="s">
        <v>2</v>
      </c>
      <c r="J795" s="11" t="s">
        <v>3420</v>
      </c>
      <c r="K795" s="81" t="s">
        <v>2</v>
      </c>
      <c r="L795" s="6" t="s">
        <v>2</v>
      </c>
      <c r="M795" s="81" t="s">
        <v>2</v>
      </c>
    </row>
    <row r="796" spans="1:13" ht="84" x14ac:dyDescent="0.25">
      <c r="A796" s="6" t="s">
        <v>1603</v>
      </c>
      <c r="B796" s="6" t="s">
        <v>1604</v>
      </c>
      <c r="C796" s="29" t="s">
        <v>2</v>
      </c>
      <c r="D796" s="29" t="s">
        <v>2</v>
      </c>
      <c r="E796" s="29" t="s">
        <v>2</v>
      </c>
      <c r="F796" s="29" t="s">
        <v>2</v>
      </c>
      <c r="G796" s="22">
        <v>5000</v>
      </c>
      <c r="H796" s="22">
        <v>5000</v>
      </c>
      <c r="I796" s="10" t="s">
        <v>2</v>
      </c>
      <c r="J796" s="11" t="s">
        <v>3420</v>
      </c>
      <c r="K796" s="81" t="s">
        <v>2</v>
      </c>
      <c r="L796" s="6" t="s">
        <v>2</v>
      </c>
      <c r="M796" s="81" t="s">
        <v>2</v>
      </c>
    </row>
    <row r="797" spans="1:13" ht="84" x14ac:dyDescent="0.25">
      <c r="A797" s="6" t="s">
        <v>1605</v>
      </c>
      <c r="B797" s="6" t="s">
        <v>1606</v>
      </c>
      <c r="C797" s="29" t="s">
        <v>2</v>
      </c>
      <c r="D797" s="29" t="s">
        <v>2</v>
      </c>
      <c r="E797" s="29" t="s">
        <v>2</v>
      </c>
      <c r="F797" s="29" t="s">
        <v>2</v>
      </c>
      <c r="G797" s="22">
        <v>3000</v>
      </c>
      <c r="H797" s="22">
        <v>3000</v>
      </c>
      <c r="I797" s="10" t="s">
        <v>2</v>
      </c>
      <c r="J797" s="11" t="s">
        <v>3420</v>
      </c>
      <c r="K797" s="81" t="s">
        <v>2</v>
      </c>
      <c r="L797" s="6" t="s">
        <v>2</v>
      </c>
      <c r="M797" s="81" t="s">
        <v>2</v>
      </c>
    </row>
    <row r="798" spans="1:13" ht="96" x14ac:dyDescent="0.25">
      <c r="A798" s="6" t="s">
        <v>1607</v>
      </c>
      <c r="B798" s="6" t="s">
        <v>1608</v>
      </c>
      <c r="C798" s="29" t="s">
        <v>2</v>
      </c>
      <c r="D798" s="29" t="s">
        <v>2</v>
      </c>
      <c r="E798" s="29" t="s">
        <v>2</v>
      </c>
      <c r="F798" s="29" t="s">
        <v>2</v>
      </c>
      <c r="G798" s="22">
        <v>12000</v>
      </c>
      <c r="H798" s="22">
        <v>12000</v>
      </c>
      <c r="I798" s="10" t="s">
        <v>2</v>
      </c>
      <c r="J798" s="11" t="s">
        <v>3420</v>
      </c>
      <c r="K798" s="81" t="s">
        <v>2</v>
      </c>
      <c r="L798" s="6" t="s">
        <v>2</v>
      </c>
      <c r="M798" s="81" t="s">
        <v>2</v>
      </c>
    </row>
    <row r="799" spans="1:13" ht="96" x14ac:dyDescent="0.25">
      <c r="A799" s="6" t="s">
        <v>1609</v>
      </c>
      <c r="B799" s="6" t="s">
        <v>1610</v>
      </c>
      <c r="C799" s="29" t="s">
        <v>2</v>
      </c>
      <c r="D799" s="29" t="s">
        <v>2</v>
      </c>
      <c r="E799" s="29" t="s">
        <v>2</v>
      </c>
      <c r="F799" s="29" t="s">
        <v>2</v>
      </c>
      <c r="G799" s="22">
        <v>11000</v>
      </c>
      <c r="H799" s="22">
        <v>11000</v>
      </c>
      <c r="I799" s="10" t="s">
        <v>2</v>
      </c>
      <c r="J799" s="11" t="s">
        <v>3420</v>
      </c>
      <c r="K799" s="81" t="s">
        <v>2</v>
      </c>
      <c r="L799" s="6" t="s">
        <v>2</v>
      </c>
      <c r="M799" s="81" t="s">
        <v>2</v>
      </c>
    </row>
    <row r="800" spans="1:13" ht="108" x14ac:dyDescent="0.25">
      <c r="A800" s="6" t="s">
        <v>1611</v>
      </c>
      <c r="B800" s="6" t="s">
        <v>1612</v>
      </c>
      <c r="C800" s="29" t="s">
        <v>2</v>
      </c>
      <c r="D800" s="29" t="s">
        <v>2</v>
      </c>
      <c r="E800" s="29" t="s">
        <v>2</v>
      </c>
      <c r="F800" s="29" t="s">
        <v>2</v>
      </c>
      <c r="G800" s="22">
        <v>55000</v>
      </c>
      <c r="H800" s="22">
        <v>55000</v>
      </c>
      <c r="I800" s="10" t="s">
        <v>2</v>
      </c>
      <c r="J800" s="11" t="s">
        <v>3420</v>
      </c>
      <c r="K800" s="81" t="s">
        <v>2</v>
      </c>
      <c r="L800" s="6" t="s">
        <v>2</v>
      </c>
      <c r="M800" s="81" t="s">
        <v>2</v>
      </c>
    </row>
    <row r="801" spans="1:13" ht="96" x14ac:dyDescent="0.25">
      <c r="A801" s="6" t="s">
        <v>1613</v>
      </c>
      <c r="B801" s="6" t="s">
        <v>1614</v>
      </c>
      <c r="C801" s="29" t="s">
        <v>2</v>
      </c>
      <c r="D801" s="29" t="s">
        <v>2</v>
      </c>
      <c r="E801" s="29" t="s">
        <v>2</v>
      </c>
      <c r="F801" s="29" t="s">
        <v>2</v>
      </c>
      <c r="G801" s="22">
        <v>14000</v>
      </c>
      <c r="H801" s="22">
        <v>14000</v>
      </c>
      <c r="I801" s="10" t="s">
        <v>2</v>
      </c>
      <c r="J801" s="11" t="s">
        <v>3420</v>
      </c>
      <c r="K801" s="81" t="s">
        <v>2</v>
      </c>
      <c r="L801" s="6" t="s">
        <v>2</v>
      </c>
      <c r="M801" s="81" t="s">
        <v>2</v>
      </c>
    </row>
    <row r="802" spans="1:13" ht="129.75" customHeight="1" x14ac:dyDescent="0.25">
      <c r="A802" s="50" t="s">
        <v>1615</v>
      </c>
      <c r="B802" s="6" t="s">
        <v>1616</v>
      </c>
      <c r="C802" s="29" t="s">
        <v>2</v>
      </c>
      <c r="D802" s="29" t="s">
        <v>2</v>
      </c>
      <c r="E802" s="29" t="s">
        <v>2</v>
      </c>
      <c r="F802" s="29" t="s">
        <v>2</v>
      </c>
      <c r="G802" s="22">
        <v>5000</v>
      </c>
      <c r="H802" s="22">
        <v>5000</v>
      </c>
      <c r="I802" s="10" t="s">
        <v>2</v>
      </c>
      <c r="J802" s="11" t="s">
        <v>3420</v>
      </c>
      <c r="K802" s="81" t="s">
        <v>2</v>
      </c>
      <c r="L802" s="6" t="s">
        <v>2</v>
      </c>
      <c r="M802" s="81" t="s">
        <v>2</v>
      </c>
    </row>
    <row r="803" spans="1:13" ht="132" x14ac:dyDescent="0.25">
      <c r="A803" s="6" t="s">
        <v>2515</v>
      </c>
      <c r="B803" s="6" t="s">
        <v>1617</v>
      </c>
      <c r="C803" s="29" t="s">
        <v>2</v>
      </c>
      <c r="D803" s="29" t="s">
        <v>2</v>
      </c>
      <c r="E803" s="29" t="s">
        <v>2</v>
      </c>
      <c r="F803" s="29" t="s">
        <v>2</v>
      </c>
      <c r="G803" s="22">
        <v>24000</v>
      </c>
      <c r="H803" s="22">
        <v>24000</v>
      </c>
      <c r="I803" s="10" t="s">
        <v>2</v>
      </c>
      <c r="J803" s="11" t="s">
        <v>3420</v>
      </c>
      <c r="K803" s="81" t="s">
        <v>2</v>
      </c>
      <c r="L803" s="6" t="s">
        <v>2</v>
      </c>
      <c r="M803" s="81" t="s">
        <v>2</v>
      </c>
    </row>
    <row r="804" spans="1:13" ht="143.25" customHeight="1" x14ac:dyDescent="0.25">
      <c r="A804" s="6" t="s">
        <v>1618</v>
      </c>
      <c r="B804" s="6" t="s">
        <v>1619</v>
      </c>
      <c r="C804" s="29" t="s">
        <v>2</v>
      </c>
      <c r="D804" s="29" t="s">
        <v>2</v>
      </c>
      <c r="E804" s="29" t="s">
        <v>2</v>
      </c>
      <c r="F804" s="29" t="s">
        <v>2</v>
      </c>
      <c r="G804" s="22">
        <v>1000</v>
      </c>
      <c r="H804" s="22">
        <v>1000</v>
      </c>
      <c r="I804" s="10" t="s">
        <v>2</v>
      </c>
      <c r="J804" s="11" t="s">
        <v>2516</v>
      </c>
      <c r="K804" s="81" t="s">
        <v>2</v>
      </c>
      <c r="L804" s="6" t="s">
        <v>2</v>
      </c>
      <c r="M804" s="81" t="s">
        <v>2</v>
      </c>
    </row>
    <row r="805" spans="1:13" ht="108" x14ac:dyDescent="0.25">
      <c r="A805" s="6" t="s">
        <v>1620</v>
      </c>
      <c r="B805" s="6" t="s">
        <v>1621</v>
      </c>
      <c r="C805" s="29" t="s">
        <v>2</v>
      </c>
      <c r="D805" s="29" t="s">
        <v>2</v>
      </c>
      <c r="E805" s="29" t="s">
        <v>2</v>
      </c>
      <c r="F805" s="29" t="s">
        <v>2</v>
      </c>
      <c r="G805" s="22">
        <v>12000</v>
      </c>
      <c r="H805" s="22">
        <v>12000</v>
      </c>
      <c r="I805" s="10" t="s">
        <v>2</v>
      </c>
      <c r="J805" s="11" t="s">
        <v>2516</v>
      </c>
      <c r="K805" s="81" t="s">
        <v>2</v>
      </c>
      <c r="L805" s="6" t="s">
        <v>2</v>
      </c>
      <c r="M805" s="81" t="s">
        <v>2</v>
      </c>
    </row>
    <row r="806" spans="1:13" ht="96" x14ac:dyDescent="0.25">
      <c r="A806" s="6" t="s">
        <v>1622</v>
      </c>
      <c r="B806" s="6" t="s">
        <v>1623</v>
      </c>
      <c r="C806" s="29" t="s">
        <v>2</v>
      </c>
      <c r="D806" s="29" t="s">
        <v>2</v>
      </c>
      <c r="E806" s="29" t="s">
        <v>2</v>
      </c>
      <c r="F806" s="29" t="s">
        <v>2</v>
      </c>
      <c r="G806" s="22">
        <v>46000</v>
      </c>
      <c r="H806" s="22">
        <v>46000</v>
      </c>
      <c r="I806" s="10" t="s">
        <v>2</v>
      </c>
      <c r="J806" s="11" t="s">
        <v>2516</v>
      </c>
      <c r="K806" s="81" t="s">
        <v>2</v>
      </c>
      <c r="L806" s="6" t="s">
        <v>2</v>
      </c>
      <c r="M806" s="81" t="s">
        <v>2</v>
      </c>
    </row>
    <row r="807" spans="1:13" ht="96" x14ac:dyDescent="0.25">
      <c r="A807" s="6" t="s">
        <v>1624</v>
      </c>
      <c r="B807" s="6" t="s">
        <v>1625</v>
      </c>
      <c r="C807" s="29" t="s">
        <v>2</v>
      </c>
      <c r="D807" s="29" t="s">
        <v>2</v>
      </c>
      <c r="E807" s="29" t="s">
        <v>2</v>
      </c>
      <c r="F807" s="29" t="s">
        <v>2</v>
      </c>
      <c r="G807" s="22">
        <v>11000</v>
      </c>
      <c r="H807" s="22">
        <v>11000</v>
      </c>
      <c r="I807" s="10" t="s">
        <v>2</v>
      </c>
      <c r="J807" s="11" t="s">
        <v>2516</v>
      </c>
      <c r="K807" s="81" t="s">
        <v>2</v>
      </c>
      <c r="L807" s="6" t="s">
        <v>2</v>
      </c>
      <c r="M807" s="81" t="s">
        <v>2</v>
      </c>
    </row>
    <row r="808" spans="1:13" ht="96" x14ac:dyDescent="0.25">
      <c r="A808" s="6" t="s">
        <v>1626</v>
      </c>
      <c r="B808" s="6" t="s">
        <v>1627</v>
      </c>
      <c r="C808" s="29" t="s">
        <v>2</v>
      </c>
      <c r="D808" s="29" t="s">
        <v>2</v>
      </c>
      <c r="E808" s="29" t="s">
        <v>2</v>
      </c>
      <c r="F808" s="29" t="s">
        <v>2</v>
      </c>
      <c r="G808" s="22">
        <v>3000</v>
      </c>
      <c r="H808" s="22">
        <v>3000</v>
      </c>
      <c r="I808" s="10" t="s">
        <v>2</v>
      </c>
      <c r="J808" s="11" t="s">
        <v>2516</v>
      </c>
      <c r="K808" s="81" t="s">
        <v>2</v>
      </c>
      <c r="L808" s="6" t="s">
        <v>2</v>
      </c>
      <c r="M808" s="81" t="s">
        <v>2</v>
      </c>
    </row>
    <row r="809" spans="1:13" ht="96" x14ac:dyDescent="0.25">
      <c r="A809" s="6" t="s">
        <v>1628</v>
      </c>
      <c r="B809" s="6" t="s">
        <v>1629</v>
      </c>
      <c r="C809" s="29" t="s">
        <v>2</v>
      </c>
      <c r="D809" s="29" t="s">
        <v>2</v>
      </c>
      <c r="E809" s="29" t="s">
        <v>2</v>
      </c>
      <c r="F809" s="29" t="s">
        <v>2</v>
      </c>
      <c r="G809" s="22">
        <v>9000</v>
      </c>
      <c r="H809" s="22">
        <v>9000</v>
      </c>
      <c r="I809" s="10" t="s">
        <v>2</v>
      </c>
      <c r="J809" s="11" t="s">
        <v>2516</v>
      </c>
      <c r="K809" s="81" t="s">
        <v>2</v>
      </c>
      <c r="L809" s="6" t="s">
        <v>2</v>
      </c>
      <c r="M809" s="81" t="s">
        <v>2</v>
      </c>
    </row>
    <row r="810" spans="1:13" ht="96" x14ac:dyDescent="0.25">
      <c r="A810" s="6" t="s">
        <v>1630</v>
      </c>
      <c r="B810" s="6" t="s">
        <v>1631</v>
      </c>
      <c r="C810" s="29" t="s">
        <v>2</v>
      </c>
      <c r="D810" s="29" t="s">
        <v>2</v>
      </c>
      <c r="E810" s="29" t="s">
        <v>2</v>
      </c>
      <c r="F810" s="29" t="s">
        <v>2</v>
      </c>
      <c r="G810" s="22">
        <v>115000</v>
      </c>
      <c r="H810" s="22">
        <v>115000</v>
      </c>
      <c r="I810" s="10" t="s">
        <v>2</v>
      </c>
      <c r="J810" s="11" t="s">
        <v>2516</v>
      </c>
      <c r="K810" s="81" t="s">
        <v>2</v>
      </c>
      <c r="L810" s="6" t="s">
        <v>2</v>
      </c>
      <c r="M810" s="81" t="s">
        <v>2</v>
      </c>
    </row>
    <row r="811" spans="1:13" ht="96" x14ac:dyDescent="0.25">
      <c r="A811" s="6" t="s">
        <v>1632</v>
      </c>
      <c r="B811" s="6" t="s">
        <v>1633</v>
      </c>
      <c r="C811" s="29" t="s">
        <v>2</v>
      </c>
      <c r="D811" s="29" t="s">
        <v>2</v>
      </c>
      <c r="E811" s="29" t="s">
        <v>2</v>
      </c>
      <c r="F811" s="29" t="s">
        <v>2</v>
      </c>
      <c r="G811" s="22">
        <v>6000</v>
      </c>
      <c r="H811" s="22">
        <v>6000</v>
      </c>
      <c r="I811" s="10" t="s">
        <v>2</v>
      </c>
      <c r="J811" s="11" t="s">
        <v>2516</v>
      </c>
      <c r="K811" s="81" t="s">
        <v>2</v>
      </c>
      <c r="L811" s="6" t="s">
        <v>2</v>
      </c>
      <c r="M811" s="81" t="s">
        <v>2</v>
      </c>
    </row>
    <row r="812" spans="1:13" ht="96" x14ac:dyDescent="0.25">
      <c r="A812" s="6" t="s">
        <v>1634</v>
      </c>
      <c r="B812" s="6" t="s">
        <v>1635</v>
      </c>
      <c r="C812" s="29" t="s">
        <v>2</v>
      </c>
      <c r="D812" s="29" t="s">
        <v>2</v>
      </c>
      <c r="E812" s="29" t="s">
        <v>2</v>
      </c>
      <c r="F812" s="29" t="s">
        <v>2</v>
      </c>
      <c r="G812" s="22">
        <v>3000</v>
      </c>
      <c r="H812" s="22">
        <v>3000</v>
      </c>
      <c r="I812" s="10" t="s">
        <v>2</v>
      </c>
      <c r="J812" s="11" t="s">
        <v>2516</v>
      </c>
      <c r="K812" s="81" t="s">
        <v>2</v>
      </c>
      <c r="L812" s="6" t="s">
        <v>2</v>
      </c>
      <c r="M812" s="81" t="s">
        <v>2</v>
      </c>
    </row>
    <row r="813" spans="1:13" ht="120" x14ac:dyDescent="0.25">
      <c r="A813" s="6" t="s">
        <v>1636</v>
      </c>
      <c r="B813" s="6" t="s">
        <v>1637</v>
      </c>
      <c r="C813" s="29" t="s">
        <v>2</v>
      </c>
      <c r="D813" s="29" t="s">
        <v>2</v>
      </c>
      <c r="E813" s="29" t="s">
        <v>2</v>
      </c>
      <c r="F813" s="29" t="s">
        <v>2</v>
      </c>
      <c r="G813" s="22">
        <v>29000</v>
      </c>
      <c r="H813" s="22">
        <v>29000</v>
      </c>
      <c r="I813" s="10" t="s">
        <v>2</v>
      </c>
      <c r="J813" s="11" t="s">
        <v>2516</v>
      </c>
      <c r="K813" s="81" t="s">
        <v>2</v>
      </c>
      <c r="L813" s="6" t="s">
        <v>2</v>
      </c>
      <c r="M813" s="81" t="s">
        <v>2</v>
      </c>
    </row>
    <row r="814" spans="1:13" ht="96" x14ac:dyDescent="0.25">
      <c r="A814" s="6" t="s">
        <v>1638</v>
      </c>
      <c r="B814" s="6" t="s">
        <v>1639</v>
      </c>
      <c r="C814" s="29" t="s">
        <v>2</v>
      </c>
      <c r="D814" s="29" t="s">
        <v>2</v>
      </c>
      <c r="E814" s="29" t="s">
        <v>2</v>
      </c>
      <c r="F814" s="29" t="s">
        <v>2</v>
      </c>
      <c r="G814" s="22">
        <v>11000</v>
      </c>
      <c r="H814" s="22">
        <v>11000</v>
      </c>
      <c r="I814" s="10" t="s">
        <v>2</v>
      </c>
      <c r="J814" s="11" t="s">
        <v>2517</v>
      </c>
      <c r="K814" s="81" t="s">
        <v>2</v>
      </c>
      <c r="L814" s="6" t="s">
        <v>2</v>
      </c>
      <c r="M814" s="81" t="s">
        <v>2</v>
      </c>
    </row>
    <row r="815" spans="1:13" ht="108" x14ac:dyDescent="0.25">
      <c r="A815" s="6" t="s">
        <v>1640</v>
      </c>
      <c r="B815" s="6" t="s">
        <v>1641</v>
      </c>
      <c r="C815" s="29" t="s">
        <v>2</v>
      </c>
      <c r="D815" s="29" t="s">
        <v>2</v>
      </c>
      <c r="E815" s="29" t="s">
        <v>2</v>
      </c>
      <c r="F815" s="29" t="s">
        <v>2</v>
      </c>
      <c r="G815" s="22">
        <v>17000</v>
      </c>
      <c r="H815" s="22">
        <v>17000</v>
      </c>
      <c r="I815" s="10" t="s">
        <v>2</v>
      </c>
      <c r="J815" s="11" t="s">
        <v>2518</v>
      </c>
      <c r="K815" s="81" t="s">
        <v>2</v>
      </c>
      <c r="L815" s="6" t="s">
        <v>2</v>
      </c>
      <c r="M815" s="81" t="s">
        <v>2</v>
      </c>
    </row>
    <row r="816" spans="1:13" ht="120" x14ac:dyDescent="0.25">
      <c r="A816" s="6" t="s">
        <v>1642</v>
      </c>
      <c r="B816" s="6" t="s">
        <v>1643</v>
      </c>
      <c r="C816" s="29" t="s">
        <v>2</v>
      </c>
      <c r="D816" s="29" t="s">
        <v>2</v>
      </c>
      <c r="E816" s="29" t="s">
        <v>2</v>
      </c>
      <c r="F816" s="29" t="s">
        <v>2</v>
      </c>
      <c r="G816" s="22">
        <v>318000</v>
      </c>
      <c r="H816" s="22">
        <v>318000</v>
      </c>
      <c r="I816" s="10" t="s">
        <v>2</v>
      </c>
      <c r="J816" s="11" t="s">
        <v>2518</v>
      </c>
      <c r="K816" s="81" t="s">
        <v>2</v>
      </c>
      <c r="L816" s="6" t="s">
        <v>2</v>
      </c>
      <c r="M816" s="81" t="s">
        <v>2</v>
      </c>
    </row>
    <row r="817" spans="1:13" ht="96" x14ac:dyDescent="0.25">
      <c r="A817" s="6" t="s">
        <v>1644</v>
      </c>
      <c r="B817" s="6" t="s">
        <v>1645</v>
      </c>
      <c r="C817" s="29" t="s">
        <v>2</v>
      </c>
      <c r="D817" s="29" t="s">
        <v>2</v>
      </c>
      <c r="E817" s="29" t="s">
        <v>2</v>
      </c>
      <c r="F817" s="29" t="s">
        <v>2</v>
      </c>
      <c r="G817" s="22">
        <v>17000</v>
      </c>
      <c r="H817" s="22">
        <v>17000</v>
      </c>
      <c r="I817" s="10" t="s">
        <v>2</v>
      </c>
      <c r="J817" s="11" t="s">
        <v>2518</v>
      </c>
      <c r="K817" s="81" t="s">
        <v>2</v>
      </c>
      <c r="L817" s="6" t="s">
        <v>2</v>
      </c>
      <c r="M817" s="81" t="s">
        <v>2</v>
      </c>
    </row>
    <row r="818" spans="1:13" ht="96" x14ac:dyDescent="0.25">
      <c r="A818" s="6" t="s">
        <v>1646</v>
      </c>
      <c r="B818" s="6" t="s">
        <v>1647</v>
      </c>
      <c r="C818" s="29" t="s">
        <v>2</v>
      </c>
      <c r="D818" s="29" t="s">
        <v>2</v>
      </c>
      <c r="E818" s="29" t="s">
        <v>2</v>
      </c>
      <c r="F818" s="29" t="s">
        <v>2</v>
      </c>
      <c r="G818" s="22">
        <v>10000</v>
      </c>
      <c r="H818" s="22">
        <v>10000</v>
      </c>
      <c r="I818" s="10" t="s">
        <v>2</v>
      </c>
      <c r="J818" s="11" t="s">
        <v>2518</v>
      </c>
      <c r="K818" s="81" t="s">
        <v>2</v>
      </c>
      <c r="L818" s="6" t="s">
        <v>2</v>
      </c>
      <c r="M818" s="81" t="s">
        <v>2</v>
      </c>
    </row>
    <row r="819" spans="1:13" ht="97.5" x14ac:dyDescent="0.25">
      <c r="A819" s="79" t="s">
        <v>3025</v>
      </c>
      <c r="B819" s="6" t="s">
        <v>1648</v>
      </c>
      <c r="C819" s="29" t="s">
        <v>2</v>
      </c>
      <c r="D819" s="29" t="s">
        <v>2</v>
      </c>
      <c r="E819" s="29" t="s">
        <v>2</v>
      </c>
      <c r="F819" s="29" t="s">
        <v>2</v>
      </c>
      <c r="G819" s="22">
        <v>341683</v>
      </c>
      <c r="H819" s="22">
        <v>341683</v>
      </c>
      <c r="I819" s="10" t="s">
        <v>2</v>
      </c>
      <c r="J819" s="11" t="s">
        <v>2519</v>
      </c>
      <c r="K819" s="81" t="s">
        <v>2</v>
      </c>
      <c r="L819" s="6" t="s">
        <v>2</v>
      </c>
      <c r="M819" s="81" t="s">
        <v>2</v>
      </c>
    </row>
    <row r="820" spans="1:13" ht="84" x14ac:dyDescent="0.25">
      <c r="A820" s="6" t="s">
        <v>1649</v>
      </c>
      <c r="B820" s="6" t="s">
        <v>1650</v>
      </c>
      <c r="C820" s="6" t="s">
        <v>2</v>
      </c>
      <c r="D820" s="79" t="s">
        <v>3368</v>
      </c>
      <c r="E820" s="79" t="s">
        <v>3367</v>
      </c>
      <c r="F820" s="6" t="s">
        <v>2</v>
      </c>
      <c r="G820" s="22">
        <v>0</v>
      </c>
      <c r="H820" s="22">
        <v>0</v>
      </c>
      <c r="I820" s="10" t="s">
        <v>2</v>
      </c>
      <c r="J820" s="11" t="s">
        <v>3361</v>
      </c>
      <c r="K820" s="81" t="s">
        <v>2</v>
      </c>
      <c r="L820" s="6" t="s">
        <v>2</v>
      </c>
      <c r="M820" s="81" t="s">
        <v>2</v>
      </c>
    </row>
    <row r="821" spans="1:13" ht="84" x14ac:dyDescent="0.25">
      <c r="A821" s="79" t="s">
        <v>3362</v>
      </c>
      <c r="B821" s="6" t="s">
        <v>1651</v>
      </c>
      <c r="C821" s="6" t="s">
        <v>2</v>
      </c>
      <c r="D821" s="79" t="s">
        <v>3363</v>
      </c>
      <c r="E821" s="79" t="s">
        <v>3364</v>
      </c>
      <c r="F821" s="6" t="s">
        <v>2</v>
      </c>
      <c r="G821" s="22">
        <v>0</v>
      </c>
      <c r="H821" s="22">
        <v>0</v>
      </c>
      <c r="I821" s="10" t="s">
        <v>2</v>
      </c>
      <c r="J821" s="11" t="s">
        <v>3361</v>
      </c>
      <c r="K821" s="81" t="s">
        <v>2</v>
      </c>
      <c r="L821" s="6" t="s">
        <v>2</v>
      </c>
      <c r="M821" s="81" t="s">
        <v>2</v>
      </c>
    </row>
    <row r="822" spans="1:13" ht="132" x14ac:dyDescent="0.25">
      <c r="A822" s="79" t="s">
        <v>3369</v>
      </c>
      <c r="B822" s="6" t="s">
        <v>1652</v>
      </c>
      <c r="C822" s="6" t="s">
        <v>2</v>
      </c>
      <c r="D822" s="79" t="s">
        <v>3365</v>
      </c>
      <c r="E822" s="79" t="s">
        <v>3366</v>
      </c>
      <c r="F822" s="6" t="s">
        <v>2</v>
      </c>
      <c r="G822" s="22">
        <v>0</v>
      </c>
      <c r="H822" s="22">
        <v>0</v>
      </c>
      <c r="I822" s="10" t="s">
        <v>2</v>
      </c>
      <c r="J822" s="11" t="s">
        <v>3361</v>
      </c>
      <c r="K822" s="81" t="s">
        <v>2</v>
      </c>
      <c r="L822" s="6" t="s">
        <v>2</v>
      </c>
      <c r="M822" s="81" t="s">
        <v>2</v>
      </c>
    </row>
    <row r="823" spans="1:13" ht="108" x14ac:dyDescent="0.25">
      <c r="A823" s="18" t="s">
        <v>3370</v>
      </c>
      <c r="B823" s="6" t="s">
        <v>1653</v>
      </c>
      <c r="C823" s="6" t="s">
        <v>2</v>
      </c>
      <c r="D823" s="6" t="s">
        <v>1654</v>
      </c>
      <c r="E823" s="6" t="s">
        <v>1655</v>
      </c>
      <c r="F823" s="6" t="s">
        <v>2</v>
      </c>
      <c r="G823" s="22">
        <v>0</v>
      </c>
      <c r="H823" s="22">
        <v>0</v>
      </c>
      <c r="I823" s="10" t="s">
        <v>2</v>
      </c>
      <c r="J823" s="11" t="s">
        <v>3361</v>
      </c>
      <c r="K823" s="81" t="s">
        <v>2</v>
      </c>
      <c r="L823" s="6" t="s">
        <v>2</v>
      </c>
      <c r="M823" s="81" t="s">
        <v>2</v>
      </c>
    </row>
    <row r="824" spans="1:13" ht="120" x14ac:dyDescent="0.25">
      <c r="A824" s="18" t="s">
        <v>2520</v>
      </c>
      <c r="B824" s="6" t="s">
        <v>1653</v>
      </c>
      <c r="C824" s="6" t="s">
        <v>2</v>
      </c>
      <c r="D824" s="6" t="s">
        <v>1656</v>
      </c>
      <c r="E824" s="6" t="s">
        <v>1657</v>
      </c>
      <c r="F824" s="6" t="s">
        <v>2</v>
      </c>
      <c r="G824" s="22">
        <v>12445.32</v>
      </c>
      <c r="H824" s="22">
        <v>12445.32</v>
      </c>
      <c r="I824" s="10" t="s">
        <v>2</v>
      </c>
      <c r="J824" s="11" t="s">
        <v>3361</v>
      </c>
      <c r="K824" s="81" t="s">
        <v>2</v>
      </c>
      <c r="L824" s="6" t="s">
        <v>2</v>
      </c>
      <c r="M824" s="81" t="s">
        <v>2</v>
      </c>
    </row>
    <row r="825" spans="1:13" ht="144" x14ac:dyDescent="0.25">
      <c r="A825" s="6" t="s">
        <v>2521</v>
      </c>
      <c r="B825" s="6" t="s">
        <v>1658</v>
      </c>
      <c r="C825" s="6" t="s">
        <v>2</v>
      </c>
      <c r="D825" s="6" t="s">
        <v>1659</v>
      </c>
      <c r="E825" s="6" t="s">
        <v>1660</v>
      </c>
      <c r="F825" s="6" t="s">
        <v>2</v>
      </c>
      <c r="G825" s="22">
        <v>0</v>
      </c>
      <c r="H825" s="22">
        <v>0</v>
      </c>
      <c r="I825" s="10" t="s">
        <v>2</v>
      </c>
      <c r="J825" s="11" t="s">
        <v>3361</v>
      </c>
      <c r="K825" s="81" t="s">
        <v>2</v>
      </c>
      <c r="L825" s="6" t="s">
        <v>2</v>
      </c>
      <c r="M825" s="81" t="s">
        <v>2</v>
      </c>
    </row>
    <row r="826" spans="1:13" ht="96" x14ac:dyDescent="0.25">
      <c r="A826" s="6" t="s">
        <v>2522</v>
      </c>
      <c r="B826" s="6" t="s">
        <v>1661</v>
      </c>
      <c r="C826" s="6" t="s">
        <v>2</v>
      </c>
      <c r="D826" s="6" t="s">
        <v>1662</v>
      </c>
      <c r="E826" s="6" t="s">
        <v>1663</v>
      </c>
      <c r="F826" s="6" t="s">
        <v>2</v>
      </c>
      <c r="G826" s="22">
        <v>0</v>
      </c>
      <c r="H826" s="22">
        <v>0</v>
      </c>
      <c r="I826" s="10" t="s">
        <v>2</v>
      </c>
      <c r="J826" s="11" t="s">
        <v>3361</v>
      </c>
      <c r="K826" s="81" t="s">
        <v>2</v>
      </c>
      <c r="L826" s="6" t="s">
        <v>2</v>
      </c>
      <c r="M826" s="81" t="s">
        <v>2</v>
      </c>
    </row>
    <row r="827" spans="1:13" ht="108" x14ac:dyDescent="0.25">
      <c r="A827" s="79" t="s">
        <v>2523</v>
      </c>
      <c r="B827" s="6" t="s">
        <v>1653</v>
      </c>
      <c r="C827" s="6" t="s">
        <v>2</v>
      </c>
      <c r="D827" s="6" t="s">
        <v>1664</v>
      </c>
      <c r="E827" s="6" t="s">
        <v>1665</v>
      </c>
      <c r="F827" s="6" t="s">
        <v>2</v>
      </c>
      <c r="G827" s="22">
        <v>0</v>
      </c>
      <c r="H827" s="22">
        <v>0</v>
      </c>
      <c r="I827" s="10" t="s">
        <v>2</v>
      </c>
      <c r="J827" s="11" t="s">
        <v>3361</v>
      </c>
      <c r="K827" s="81" t="s">
        <v>2</v>
      </c>
      <c r="L827" s="6" t="s">
        <v>2</v>
      </c>
      <c r="M827" s="81" t="s">
        <v>2</v>
      </c>
    </row>
    <row r="828" spans="1:13" ht="60" x14ac:dyDescent="0.25">
      <c r="A828" s="79" t="s">
        <v>3374</v>
      </c>
      <c r="B828" s="6" t="s">
        <v>1666</v>
      </c>
      <c r="C828" s="6" t="s">
        <v>2</v>
      </c>
      <c r="D828" s="6" t="s">
        <v>1667</v>
      </c>
      <c r="E828" s="6" t="s">
        <v>1668</v>
      </c>
      <c r="F828" s="6" t="s">
        <v>2</v>
      </c>
      <c r="G828" s="22">
        <v>0</v>
      </c>
      <c r="H828" s="22">
        <v>0</v>
      </c>
      <c r="I828" s="10" t="s">
        <v>2</v>
      </c>
      <c r="J828" s="11" t="s">
        <v>3361</v>
      </c>
      <c r="K828" s="81" t="s">
        <v>2</v>
      </c>
      <c r="L828" s="6" t="s">
        <v>2</v>
      </c>
      <c r="M828" s="81" t="s">
        <v>2</v>
      </c>
    </row>
    <row r="829" spans="1:13" ht="72" x14ac:dyDescent="0.25">
      <c r="A829" s="6" t="s">
        <v>1669</v>
      </c>
      <c r="B829" s="6" t="s">
        <v>1670</v>
      </c>
      <c r="C829" s="6" t="s">
        <v>2</v>
      </c>
      <c r="D829" s="6" t="s">
        <v>1671</v>
      </c>
      <c r="E829" s="6" t="s">
        <v>1672</v>
      </c>
      <c r="F829" s="6" t="s">
        <v>2</v>
      </c>
      <c r="G829" s="22">
        <v>0</v>
      </c>
      <c r="H829" s="22">
        <v>0</v>
      </c>
      <c r="I829" s="10" t="s">
        <v>2</v>
      </c>
      <c r="J829" s="11" t="s">
        <v>2524</v>
      </c>
      <c r="K829" s="81" t="s">
        <v>2</v>
      </c>
      <c r="L829" s="6" t="s">
        <v>2</v>
      </c>
      <c r="M829" s="81" t="s">
        <v>2</v>
      </c>
    </row>
    <row r="830" spans="1:13" ht="60" x14ac:dyDescent="0.25">
      <c r="A830" s="6" t="s">
        <v>1673</v>
      </c>
      <c r="B830" s="6" t="s">
        <v>1674</v>
      </c>
      <c r="C830" s="6" t="s">
        <v>2</v>
      </c>
      <c r="D830" s="6" t="s">
        <v>1675</v>
      </c>
      <c r="E830" s="6" t="s">
        <v>1676</v>
      </c>
      <c r="F830" s="6" t="s">
        <v>2</v>
      </c>
      <c r="G830" s="22">
        <v>55889.16</v>
      </c>
      <c r="H830" s="22">
        <v>55889.16</v>
      </c>
      <c r="I830" s="10" t="s">
        <v>2</v>
      </c>
      <c r="J830" s="11" t="s">
        <v>3361</v>
      </c>
      <c r="K830" s="81" t="s">
        <v>2</v>
      </c>
      <c r="L830" s="6" t="s">
        <v>2</v>
      </c>
      <c r="M830" s="81" t="s">
        <v>2</v>
      </c>
    </row>
    <row r="831" spans="1:13" ht="60" x14ac:dyDescent="0.25">
      <c r="A831" s="6" t="s">
        <v>1677</v>
      </c>
      <c r="B831" s="6" t="s">
        <v>2525</v>
      </c>
      <c r="C831" s="6" t="s">
        <v>2</v>
      </c>
      <c r="D831" s="6" t="s">
        <v>1678</v>
      </c>
      <c r="E831" s="6" t="s">
        <v>1679</v>
      </c>
      <c r="F831" s="6" t="s">
        <v>2</v>
      </c>
      <c r="G831" s="22">
        <v>0</v>
      </c>
      <c r="H831" s="22">
        <v>0</v>
      </c>
      <c r="I831" s="10" t="s">
        <v>2</v>
      </c>
      <c r="J831" s="11" t="s">
        <v>3361</v>
      </c>
      <c r="K831" s="81" t="s">
        <v>2</v>
      </c>
      <c r="L831" s="6" t="s">
        <v>2</v>
      </c>
      <c r="M831" s="81" t="s">
        <v>2</v>
      </c>
    </row>
    <row r="832" spans="1:13" ht="60" x14ac:dyDescent="0.25">
      <c r="A832" s="79" t="s">
        <v>3375</v>
      </c>
      <c r="B832" s="79" t="s">
        <v>3376</v>
      </c>
      <c r="C832" s="6" t="s">
        <v>2</v>
      </c>
      <c r="D832" s="6" t="s">
        <v>1680</v>
      </c>
      <c r="E832" s="6" t="s">
        <v>1681</v>
      </c>
      <c r="F832" s="6" t="s">
        <v>2</v>
      </c>
      <c r="G832" s="22">
        <v>0</v>
      </c>
      <c r="H832" s="22">
        <v>0</v>
      </c>
      <c r="I832" s="10" t="s">
        <v>2</v>
      </c>
      <c r="J832" s="11" t="s">
        <v>3361</v>
      </c>
      <c r="K832" s="81" t="s">
        <v>2</v>
      </c>
      <c r="L832" s="6" t="s">
        <v>2</v>
      </c>
      <c r="M832" s="81" t="s">
        <v>2</v>
      </c>
    </row>
    <row r="833" spans="1:13" ht="60" x14ac:dyDescent="0.25">
      <c r="A833" s="6" t="s">
        <v>1682</v>
      </c>
      <c r="B833" s="79" t="s">
        <v>3376</v>
      </c>
      <c r="C833" s="6" t="s">
        <v>2</v>
      </c>
      <c r="D833" s="6" t="s">
        <v>1683</v>
      </c>
      <c r="E833" s="6" t="s">
        <v>1684</v>
      </c>
      <c r="F833" s="6" t="s">
        <v>2</v>
      </c>
      <c r="G833" s="22">
        <v>0</v>
      </c>
      <c r="H833" s="22">
        <v>0</v>
      </c>
      <c r="I833" s="10" t="s">
        <v>2</v>
      </c>
      <c r="J833" s="11" t="s">
        <v>3361</v>
      </c>
      <c r="K833" s="81" t="s">
        <v>2</v>
      </c>
      <c r="L833" s="6" t="s">
        <v>2</v>
      </c>
      <c r="M833" s="81" t="s">
        <v>2</v>
      </c>
    </row>
    <row r="834" spans="1:13" ht="84" x14ac:dyDescent="0.25">
      <c r="A834" s="79" t="s">
        <v>3359</v>
      </c>
      <c r="B834" s="79" t="s">
        <v>3360</v>
      </c>
      <c r="C834" s="6" t="s">
        <v>2</v>
      </c>
      <c r="D834" s="6" t="s">
        <v>1686</v>
      </c>
      <c r="E834" s="6" t="s">
        <v>1687</v>
      </c>
      <c r="F834" s="6" t="s">
        <v>2</v>
      </c>
      <c r="G834" s="22">
        <v>36515.61</v>
      </c>
      <c r="H834" s="22">
        <v>36515.61</v>
      </c>
      <c r="I834" s="10" t="s">
        <v>2</v>
      </c>
      <c r="J834" s="11" t="s">
        <v>3361</v>
      </c>
      <c r="K834" s="81" t="s">
        <v>2</v>
      </c>
      <c r="L834" s="6" t="s">
        <v>2</v>
      </c>
      <c r="M834" s="81" t="s">
        <v>2</v>
      </c>
    </row>
    <row r="835" spans="1:13" ht="60" x14ac:dyDescent="0.25">
      <c r="A835" s="6" t="s">
        <v>1688</v>
      </c>
      <c r="B835" s="6" t="s">
        <v>1685</v>
      </c>
      <c r="C835" s="6" t="s">
        <v>2</v>
      </c>
      <c r="D835" s="6" t="s">
        <v>1689</v>
      </c>
      <c r="E835" s="6" t="s">
        <v>1690</v>
      </c>
      <c r="F835" s="6" t="s">
        <v>2</v>
      </c>
      <c r="G835" s="22">
        <v>36515.61</v>
      </c>
      <c r="H835" s="22">
        <v>36515.61</v>
      </c>
      <c r="I835" s="10" t="s">
        <v>2</v>
      </c>
      <c r="J835" s="11" t="s">
        <v>3361</v>
      </c>
      <c r="K835" s="81" t="s">
        <v>2</v>
      </c>
      <c r="L835" s="6" t="s">
        <v>2</v>
      </c>
      <c r="M835" s="81" t="s">
        <v>2</v>
      </c>
    </row>
    <row r="836" spans="1:13" ht="72" x14ac:dyDescent="0.25">
      <c r="A836" s="6" t="s">
        <v>1691</v>
      </c>
      <c r="B836" s="6" t="s">
        <v>1692</v>
      </c>
      <c r="C836" s="6" t="s">
        <v>2</v>
      </c>
      <c r="D836" s="6" t="s">
        <v>1693</v>
      </c>
      <c r="E836" s="6" t="s">
        <v>1694</v>
      </c>
      <c r="F836" s="6" t="s">
        <v>2</v>
      </c>
      <c r="G836" s="22">
        <v>159000</v>
      </c>
      <c r="H836" s="22">
        <v>159000</v>
      </c>
      <c r="I836" s="10" t="s">
        <v>2</v>
      </c>
      <c r="J836" s="11" t="s">
        <v>3371</v>
      </c>
      <c r="K836" s="81" t="s">
        <v>2</v>
      </c>
      <c r="L836" s="6" t="s">
        <v>2</v>
      </c>
      <c r="M836" s="81" t="s">
        <v>2</v>
      </c>
    </row>
    <row r="837" spans="1:13" ht="60" x14ac:dyDescent="0.25">
      <c r="A837" s="79" t="s">
        <v>3372</v>
      </c>
      <c r="B837" s="79" t="s">
        <v>3373</v>
      </c>
      <c r="C837" s="6" t="s">
        <v>2</v>
      </c>
      <c r="D837" s="6" t="s">
        <v>1695</v>
      </c>
      <c r="E837" s="6" t="s">
        <v>1696</v>
      </c>
      <c r="F837" s="6" t="s">
        <v>2</v>
      </c>
      <c r="G837" s="22">
        <v>32100</v>
      </c>
      <c r="H837" s="22">
        <v>4815</v>
      </c>
      <c r="I837" s="10" t="s">
        <v>2</v>
      </c>
      <c r="J837" s="11" t="s">
        <v>3361</v>
      </c>
      <c r="K837" s="81" t="s">
        <v>2</v>
      </c>
      <c r="L837" s="6" t="s">
        <v>2</v>
      </c>
      <c r="M837" s="81" t="s">
        <v>2</v>
      </c>
    </row>
    <row r="838" spans="1:13" ht="60" x14ac:dyDescent="0.25">
      <c r="A838" s="6" t="s">
        <v>1697</v>
      </c>
      <c r="B838" s="6" t="s">
        <v>1698</v>
      </c>
      <c r="C838" s="6" t="s">
        <v>2</v>
      </c>
      <c r="D838" s="6" t="s">
        <v>1699</v>
      </c>
      <c r="E838" s="6" t="s">
        <v>1700</v>
      </c>
      <c r="F838" s="6" t="s">
        <v>2</v>
      </c>
      <c r="G838" s="22">
        <v>593800</v>
      </c>
      <c r="H838" s="22">
        <v>593800</v>
      </c>
      <c r="I838" s="10" t="s">
        <v>2</v>
      </c>
      <c r="J838" s="11" t="s">
        <v>3361</v>
      </c>
      <c r="K838" s="81" t="s">
        <v>2</v>
      </c>
      <c r="L838" s="6" t="s">
        <v>2</v>
      </c>
      <c r="M838" s="81" t="s">
        <v>2</v>
      </c>
    </row>
    <row r="839" spans="1:13" ht="60" x14ac:dyDescent="0.25">
      <c r="A839" s="6" t="s">
        <v>1701</v>
      </c>
      <c r="B839" s="6" t="s">
        <v>1702</v>
      </c>
      <c r="C839" s="6" t="s">
        <v>2</v>
      </c>
      <c r="D839" s="6" t="s">
        <v>1703</v>
      </c>
      <c r="E839" s="6" t="s">
        <v>1704</v>
      </c>
      <c r="F839" s="6" t="s">
        <v>2</v>
      </c>
      <c r="G839" s="22">
        <v>23700</v>
      </c>
      <c r="H839" s="22">
        <v>23700</v>
      </c>
      <c r="I839" s="10" t="s">
        <v>2</v>
      </c>
      <c r="J839" s="11" t="s">
        <v>3361</v>
      </c>
      <c r="K839" s="81" t="s">
        <v>2</v>
      </c>
      <c r="L839" s="6" t="s">
        <v>2</v>
      </c>
      <c r="M839" s="81" t="s">
        <v>2</v>
      </c>
    </row>
    <row r="840" spans="1:13" ht="96" x14ac:dyDescent="0.25">
      <c r="A840" s="6" t="s">
        <v>2699</v>
      </c>
      <c r="B840" s="6" t="s">
        <v>2700</v>
      </c>
      <c r="C840" s="6" t="s">
        <v>2</v>
      </c>
      <c r="D840" s="81" t="s">
        <v>3538</v>
      </c>
      <c r="E840" s="81" t="s">
        <v>3541</v>
      </c>
      <c r="F840" s="6" t="s">
        <v>2</v>
      </c>
      <c r="G840" s="22">
        <v>8000</v>
      </c>
      <c r="H840" s="22">
        <v>8000</v>
      </c>
      <c r="I840" s="10" t="s">
        <v>2</v>
      </c>
      <c r="J840" s="11" t="s">
        <v>3536</v>
      </c>
      <c r="K840" s="81" t="s">
        <v>2</v>
      </c>
      <c r="L840" s="6" t="s">
        <v>2</v>
      </c>
      <c r="M840" s="81" t="s">
        <v>2</v>
      </c>
    </row>
    <row r="841" spans="1:13" ht="192" x14ac:dyDescent="0.25">
      <c r="A841" s="81" t="s">
        <v>2526</v>
      </c>
      <c r="B841" s="6" t="s">
        <v>1705</v>
      </c>
      <c r="C841" s="6" t="s">
        <v>2</v>
      </c>
      <c r="D841" s="81" t="s">
        <v>3537</v>
      </c>
      <c r="E841" s="81" t="s">
        <v>3539</v>
      </c>
      <c r="F841" s="6" t="s">
        <v>2</v>
      </c>
      <c r="G841" s="22">
        <v>6500</v>
      </c>
      <c r="H841" s="22">
        <v>6500</v>
      </c>
      <c r="I841" s="10" t="s">
        <v>2</v>
      </c>
      <c r="J841" s="11" t="s">
        <v>3536</v>
      </c>
      <c r="K841" s="81" t="s">
        <v>2</v>
      </c>
      <c r="L841" s="6" t="s">
        <v>2</v>
      </c>
      <c r="M841" s="81" t="s">
        <v>2</v>
      </c>
    </row>
    <row r="842" spans="1:13" ht="63" customHeight="1" x14ac:dyDescent="0.25">
      <c r="A842" s="6" t="s">
        <v>2697</v>
      </c>
      <c r="B842" s="79" t="s">
        <v>3358</v>
      </c>
      <c r="C842" s="6" t="s">
        <v>2</v>
      </c>
      <c r="D842" s="6" t="s">
        <v>2</v>
      </c>
      <c r="E842" s="6" t="s">
        <v>2</v>
      </c>
      <c r="F842" s="6" t="s">
        <v>2</v>
      </c>
      <c r="G842" s="22">
        <v>423374</v>
      </c>
      <c r="H842" s="22">
        <v>423374</v>
      </c>
      <c r="I842" s="10" t="s">
        <v>2</v>
      </c>
      <c r="J842" s="11" t="s">
        <v>3357</v>
      </c>
      <c r="K842" s="81" t="s">
        <v>2</v>
      </c>
      <c r="L842" s="6" t="s">
        <v>2</v>
      </c>
      <c r="M842" s="81" t="s">
        <v>2</v>
      </c>
    </row>
    <row r="843" spans="1:13" ht="63" customHeight="1" x14ac:dyDescent="0.25">
      <c r="A843" s="6" t="s">
        <v>2698</v>
      </c>
      <c r="B843" s="6" t="s">
        <v>1706</v>
      </c>
      <c r="C843" s="6" t="s">
        <v>2</v>
      </c>
      <c r="D843" s="6" t="s">
        <v>2</v>
      </c>
      <c r="E843" s="6" t="s">
        <v>2</v>
      </c>
      <c r="F843" s="6" t="s">
        <v>2</v>
      </c>
      <c r="G843" s="22">
        <v>3850</v>
      </c>
      <c r="H843" s="22">
        <v>2911.96</v>
      </c>
      <c r="I843" s="10" t="s">
        <v>2</v>
      </c>
      <c r="J843" s="11" t="s">
        <v>2708</v>
      </c>
      <c r="K843" s="81" t="s">
        <v>2</v>
      </c>
      <c r="L843" s="6" t="s">
        <v>2</v>
      </c>
      <c r="M843" s="81" t="s">
        <v>2</v>
      </c>
    </row>
    <row r="844" spans="1:13" ht="120" x14ac:dyDescent="0.25">
      <c r="A844" s="6" t="s">
        <v>3026</v>
      </c>
      <c r="B844" s="7" t="s">
        <v>2706</v>
      </c>
      <c r="C844" s="28" t="s">
        <v>2</v>
      </c>
      <c r="D844" s="7" t="s">
        <v>2530</v>
      </c>
      <c r="E844" s="82" t="s">
        <v>3540</v>
      </c>
      <c r="F844" s="6" t="s">
        <v>2</v>
      </c>
      <c r="G844" s="22">
        <v>715254.24</v>
      </c>
      <c r="H844" s="22">
        <v>715254.24</v>
      </c>
      <c r="I844" s="10" t="s">
        <v>2</v>
      </c>
      <c r="J844" s="11" t="s">
        <v>2707</v>
      </c>
      <c r="K844" s="81" t="s">
        <v>2</v>
      </c>
      <c r="L844" s="6" t="s">
        <v>2</v>
      </c>
      <c r="M844" s="81" t="s">
        <v>2</v>
      </c>
    </row>
    <row r="845" spans="1:13" ht="84" x14ac:dyDescent="0.25">
      <c r="A845" s="6" t="s">
        <v>2702</v>
      </c>
      <c r="B845" s="7" t="s">
        <v>2709</v>
      </c>
      <c r="C845" s="28" t="s">
        <v>2</v>
      </c>
      <c r="D845" s="13" t="s">
        <v>2531</v>
      </c>
      <c r="E845" s="82" t="s">
        <v>3542</v>
      </c>
      <c r="F845" s="6" t="s">
        <v>2</v>
      </c>
      <c r="G845" s="22">
        <v>190677.97</v>
      </c>
      <c r="H845" s="22">
        <v>190677.97</v>
      </c>
      <c r="I845" s="10" t="s">
        <v>2</v>
      </c>
      <c r="J845" s="11" t="s">
        <v>2707</v>
      </c>
      <c r="K845" s="81" t="s">
        <v>2</v>
      </c>
      <c r="L845" s="6" t="s">
        <v>2</v>
      </c>
      <c r="M845" s="81" t="s">
        <v>2</v>
      </c>
    </row>
    <row r="846" spans="1:13" ht="72" x14ac:dyDescent="0.25">
      <c r="A846" s="6" t="s">
        <v>2703</v>
      </c>
      <c r="B846" s="7" t="s">
        <v>1713</v>
      </c>
      <c r="C846" s="28" t="s">
        <v>2</v>
      </c>
      <c r="D846" s="13" t="s">
        <v>2532</v>
      </c>
      <c r="E846" s="82" t="s">
        <v>3543</v>
      </c>
      <c r="F846" s="6" t="s">
        <v>2</v>
      </c>
      <c r="G846" s="22">
        <v>483050.85</v>
      </c>
      <c r="H846" s="22">
        <v>483050.85</v>
      </c>
      <c r="I846" s="10" t="s">
        <v>2</v>
      </c>
      <c r="J846" s="11" t="s">
        <v>2710</v>
      </c>
      <c r="K846" s="81" t="s">
        <v>2</v>
      </c>
      <c r="L846" s="6" t="s">
        <v>2</v>
      </c>
      <c r="M846" s="81" t="s">
        <v>2</v>
      </c>
    </row>
    <row r="847" spans="1:13" ht="108" x14ac:dyDescent="0.25">
      <c r="A847" s="6" t="s">
        <v>2704</v>
      </c>
      <c r="B847" s="7" t="s">
        <v>2705</v>
      </c>
      <c r="C847" s="28" t="s">
        <v>2</v>
      </c>
      <c r="D847" s="13" t="s">
        <v>2533</v>
      </c>
      <c r="E847" s="82" t="s">
        <v>3544</v>
      </c>
      <c r="F847" s="6" t="s">
        <v>2</v>
      </c>
      <c r="G847" s="22">
        <v>194067.8</v>
      </c>
      <c r="H847" s="22">
        <v>194067.8</v>
      </c>
      <c r="I847" s="10" t="s">
        <v>2</v>
      </c>
      <c r="J847" s="11" t="s">
        <v>2710</v>
      </c>
      <c r="K847" s="81" t="s">
        <v>2</v>
      </c>
      <c r="L847" s="6" t="s">
        <v>2</v>
      </c>
      <c r="M847" s="81" t="s">
        <v>2</v>
      </c>
    </row>
    <row r="848" spans="1:13" ht="108" x14ac:dyDescent="0.25">
      <c r="A848" s="6" t="s">
        <v>2701</v>
      </c>
      <c r="B848" s="7" t="s">
        <v>2705</v>
      </c>
      <c r="C848" s="28" t="s">
        <v>2</v>
      </c>
      <c r="D848" s="13" t="s">
        <v>2534</v>
      </c>
      <c r="E848" s="82" t="s">
        <v>3545</v>
      </c>
      <c r="F848" s="6" t="s">
        <v>2</v>
      </c>
      <c r="G848" s="22">
        <v>483050.85</v>
      </c>
      <c r="H848" s="22">
        <v>483050.85</v>
      </c>
      <c r="I848" s="10" t="s">
        <v>2</v>
      </c>
      <c r="J848" s="11" t="s">
        <v>2710</v>
      </c>
      <c r="K848" s="81" t="s">
        <v>2</v>
      </c>
      <c r="L848" s="6" t="s">
        <v>2</v>
      </c>
      <c r="M848" s="81" t="s">
        <v>2</v>
      </c>
    </row>
    <row r="849" spans="1:13" ht="120" x14ac:dyDescent="0.25">
      <c r="A849" s="6" t="s">
        <v>37</v>
      </c>
      <c r="B849" s="7" t="s">
        <v>2711</v>
      </c>
      <c r="C849" s="28" t="s">
        <v>1714</v>
      </c>
      <c r="D849" s="13" t="s">
        <v>2535</v>
      </c>
      <c r="E849" s="82" t="s">
        <v>3546</v>
      </c>
      <c r="F849" s="6" t="s">
        <v>2</v>
      </c>
      <c r="G849" s="22">
        <v>4349500</v>
      </c>
      <c r="H849" s="22">
        <v>4349500</v>
      </c>
      <c r="I849" s="10" t="s">
        <v>2</v>
      </c>
      <c r="J849" s="11" t="s">
        <v>2712</v>
      </c>
      <c r="K849" s="81" t="s">
        <v>2</v>
      </c>
      <c r="L849" s="6" t="s">
        <v>2</v>
      </c>
      <c r="M849" s="81" t="s">
        <v>2</v>
      </c>
    </row>
    <row r="850" spans="1:13" ht="72" x14ac:dyDescent="0.25">
      <c r="A850" s="39" t="s">
        <v>1715</v>
      </c>
      <c r="B850" s="6" t="s">
        <v>1716</v>
      </c>
      <c r="C850" s="51">
        <v>419</v>
      </c>
      <c r="D850" s="6" t="s">
        <v>1717</v>
      </c>
      <c r="E850" s="6" t="s">
        <v>1718</v>
      </c>
      <c r="F850" s="6" t="s">
        <v>2</v>
      </c>
      <c r="G850" s="22">
        <v>590677.97</v>
      </c>
      <c r="H850" s="22">
        <v>590677.97</v>
      </c>
      <c r="I850" s="10" t="s">
        <v>2</v>
      </c>
      <c r="J850" s="11" t="s">
        <v>2713</v>
      </c>
      <c r="K850" s="81" t="s">
        <v>2</v>
      </c>
      <c r="L850" s="6" t="s">
        <v>2</v>
      </c>
      <c r="M850" s="81" t="s">
        <v>2</v>
      </c>
    </row>
    <row r="851" spans="1:13" ht="72" x14ac:dyDescent="0.25">
      <c r="A851" s="6" t="s">
        <v>1719</v>
      </c>
      <c r="B851" s="6" t="s">
        <v>1720</v>
      </c>
      <c r="C851" s="51">
        <v>70</v>
      </c>
      <c r="D851" s="6" t="s">
        <v>1721</v>
      </c>
      <c r="E851" s="6" t="s">
        <v>1722</v>
      </c>
      <c r="F851" s="25" t="s">
        <v>2</v>
      </c>
      <c r="G851" s="22">
        <v>69491.53</v>
      </c>
      <c r="H851" s="22">
        <v>69491.53</v>
      </c>
      <c r="I851" s="10" t="s">
        <v>2</v>
      </c>
      <c r="J851" s="11" t="s">
        <v>2713</v>
      </c>
      <c r="K851" s="81" t="s">
        <v>2</v>
      </c>
      <c r="L851" s="25" t="s">
        <v>2</v>
      </c>
      <c r="M851" s="81" t="s">
        <v>2</v>
      </c>
    </row>
    <row r="852" spans="1:13" ht="72" x14ac:dyDescent="0.25">
      <c r="A852" s="6" t="s">
        <v>1723</v>
      </c>
      <c r="B852" s="6" t="s">
        <v>1724</v>
      </c>
      <c r="C852" s="51">
        <v>217</v>
      </c>
      <c r="D852" s="6" t="s">
        <v>1725</v>
      </c>
      <c r="E852" s="6" t="s">
        <v>1726</v>
      </c>
      <c r="F852" s="25" t="s">
        <v>2</v>
      </c>
      <c r="G852" s="22">
        <v>586440.68000000005</v>
      </c>
      <c r="H852" s="22">
        <v>586440.68000000005</v>
      </c>
      <c r="I852" s="10" t="s">
        <v>2</v>
      </c>
      <c r="J852" s="11" t="s">
        <v>2713</v>
      </c>
      <c r="K852" s="81" t="s">
        <v>2</v>
      </c>
      <c r="L852" s="25" t="s">
        <v>2</v>
      </c>
      <c r="M852" s="81" t="s">
        <v>2</v>
      </c>
    </row>
    <row r="853" spans="1:13" ht="72" x14ac:dyDescent="0.25">
      <c r="A853" s="6" t="s">
        <v>1727</v>
      </c>
      <c r="B853" s="6" t="s">
        <v>1728</v>
      </c>
      <c r="C853" s="51">
        <v>228</v>
      </c>
      <c r="D853" s="6" t="s">
        <v>1729</v>
      </c>
      <c r="E853" s="6" t="s">
        <v>1730</v>
      </c>
      <c r="F853" s="25" t="s">
        <v>2</v>
      </c>
      <c r="G853" s="22">
        <v>77118.64</v>
      </c>
      <c r="H853" s="22">
        <v>77118.64</v>
      </c>
      <c r="I853" s="10" t="s">
        <v>2</v>
      </c>
      <c r="J853" s="11" t="s">
        <v>2713</v>
      </c>
      <c r="K853" s="81" t="s">
        <v>2</v>
      </c>
      <c r="L853" s="25" t="s">
        <v>2</v>
      </c>
      <c r="M853" s="81" t="s">
        <v>2</v>
      </c>
    </row>
    <row r="854" spans="1:13" ht="72" x14ac:dyDescent="0.25">
      <c r="A854" s="6" t="s">
        <v>3027</v>
      </c>
      <c r="B854" s="6" t="s">
        <v>1731</v>
      </c>
      <c r="C854" s="51">
        <v>320</v>
      </c>
      <c r="D854" s="6" t="s">
        <v>1732</v>
      </c>
      <c r="E854" s="6" t="s">
        <v>1733</v>
      </c>
      <c r="F854" s="25" t="s">
        <v>2</v>
      </c>
      <c r="G854" s="22">
        <v>502542.37</v>
      </c>
      <c r="H854" s="22">
        <v>502542.37</v>
      </c>
      <c r="I854" s="10" t="s">
        <v>2</v>
      </c>
      <c r="J854" s="11" t="s">
        <v>2714</v>
      </c>
      <c r="K854" s="81" t="s">
        <v>2</v>
      </c>
      <c r="L854" s="25" t="s">
        <v>2</v>
      </c>
      <c r="M854" s="81" t="s">
        <v>2</v>
      </c>
    </row>
    <row r="855" spans="1:13" ht="72" x14ac:dyDescent="0.25">
      <c r="A855" s="6" t="s">
        <v>1734</v>
      </c>
      <c r="B855" s="6" t="s">
        <v>1735</v>
      </c>
      <c r="C855" s="51">
        <v>375</v>
      </c>
      <c r="D855" s="6" t="s">
        <v>1736</v>
      </c>
      <c r="E855" s="6" t="s">
        <v>1737</v>
      </c>
      <c r="F855" s="25" t="s">
        <v>2</v>
      </c>
      <c r="G855" s="22">
        <v>619491.53</v>
      </c>
      <c r="H855" s="22">
        <v>619491.53</v>
      </c>
      <c r="I855" s="10" t="s">
        <v>2</v>
      </c>
      <c r="J855" s="11" t="s">
        <v>2714</v>
      </c>
      <c r="K855" s="81" t="s">
        <v>2</v>
      </c>
      <c r="L855" s="25" t="s">
        <v>2</v>
      </c>
      <c r="M855" s="81" t="s">
        <v>2</v>
      </c>
    </row>
    <row r="856" spans="1:13" ht="72" x14ac:dyDescent="0.25">
      <c r="A856" s="6" t="s">
        <v>1738</v>
      </c>
      <c r="B856" s="6" t="s">
        <v>1739</v>
      </c>
      <c r="C856" s="51">
        <v>624</v>
      </c>
      <c r="D856" s="6" t="s">
        <v>1740</v>
      </c>
      <c r="E856" s="81" t="s">
        <v>3551</v>
      </c>
      <c r="F856" s="25" t="s">
        <v>2</v>
      </c>
      <c r="G856" s="22">
        <v>722033.9</v>
      </c>
      <c r="H856" s="22">
        <v>722033.9</v>
      </c>
      <c r="I856" s="10" t="s">
        <v>2</v>
      </c>
      <c r="J856" s="11" t="s">
        <v>2714</v>
      </c>
      <c r="K856" s="81" t="s">
        <v>2</v>
      </c>
      <c r="L856" s="25" t="s">
        <v>2</v>
      </c>
      <c r="M856" s="81" t="s">
        <v>2</v>
      </c>
    </row>
    <row r="857" spans="1:13" ht="72" x14ac:dyDescent="0.25">
      <c r="A857" s="6" t="s">
        <v>1741</v>
      </c>
      <c r="B857" s="6" t="s">
        <v>1742</v>
      </c>
      <c r="C857" s="51">
        <v>1100</v>
      </c>
      <c r="D857" s="6" t="s">
        <v>1743</v>
      </c>
      <c r="E857" s="81" t="s">
        <v>3550</v>
      </c>
      <c r="F857" s="25" t="s">
        <v>2</v>
      </c>
      <c r="G857" s="22">
        <v>1664406.78</v>
      </c>
      <c r="H857" s="22">
        <v>1664406.78</v>
      </c>
      <c r="I857" s="10" t="s">
        <v>2</v>
      </c>
      <c r="J857" s="11" t="s">
        <v>2714</v>
      </c>
      <c r="K857" s="81" t="s">
        <v>2</v>
      </c>
      <c r="L857" s="25" t="s">
        <v>2</v>
      </c>
      <c r="M857" s="81" t="s">
        <v>2</v>
      </c>
    </row>
    <row r="858" spans="1:13" ht="72" x14ac:dyDescent="0.25">
      <c r="A858" s="6" t="s">
        <v>1744</v>
      </c>
      <c r="B858" s="6" t="s">
        <v>1745</v>
      </c>
      <c r="C858" s="51">
        <v>117</v>
      </c>
      <c r="D858" s="6" t="s">
        <v>1746</v>
      </c>
      <c r="E858" s="81" t="s">
        <v>3549</v>
      </c>
      <c r="F858" s="6" t="s">
        <v>2</v>
      </c>
      <c r="G858" s="22">
        <v>82203.39</v>
      </c>
      <c r="H858" s="22">
        <v>82203.39</v>
      </c>
      <c r="I858" s="10" t="s">
        <v>2</v>
      </c>
      <c r="J858" s="11" t="s">
        <v>2714</v>
      </c>
      <c r="K858" s="81" t="s">
        <v>2</v>
      </c>
      <c r="L858" s="25" t="s">
        <v>2</v>
      </c>
      <c r="M858" s="81" t="s">
        <v>2</v>
      </c>
    </row>
    <row r="859" spans="1:13" ht="72" x14ac:dyDescent="0.25">
      <c r="A859" s="6" t="s">
        <v>1747</v>
      </c>
      <c r="B859" s="6" t="s">
        <v>1748</v>
      </c>
      <c r="C859" s="42">
        <v>127</v>
      </c>
      <c r="D859" s="6" t="s">
        <v>1749</v>
      </c>
      <c r="E859" s="81" t="s">
        <v>3548</v>
      </c>
      <c r="F859" s="25" t="s">
        <v>2</v>
      </c>
      <c r="G859" s="22">
        <v>117796.61</v>
      </c>
      <c r="H859" s="22">
        <v>117796.61</v>
      </c>
      <c r="I859" s="10" t="s">
        <v>2</v>
      </c>
      <c r="J859" s="11" t="s">
        <v>2714</v>
      </c>
      <c r="K859" s="81" t="s">
        <v>2</v>
      </c>
      <c r="L859" s="25" t="s">
        <v>2</v>
      </c>
      <c r="M859" s="81" t="s">
        <v>2</v>
      </c>
    </row>
    <row r="860" spans="1:13" ht="72" x14ac:dyDescent="0.25">
      <c r="A860" s="6" t="s">
        <v>1750</v>
      </c>
      <c r="B860" s="6" t="s">
        <v>1751</v>
      </c>
      <c r="C860" s="42">
        <v>140</v>
      </c>
      <c r="D860" s="6" t="s">
        <v>1752</v>
      </c>
      <c r="E860" s="81" t="s">
        <v>3547</v>
      </c>
      <c r="F860" s="25" t="s">
        <v>2</v>
      </c>
      <c r="G860" s="22">
        <v>259322.03</v>
      </c>
      <c r="H860" s="22">
        <v>259322.03</v>
      </c>
      <c r="I860" s="10" t="s">
        <v>2</v>
      </c>
      <c r="J860" s="11" t="s">
        <v>2714</v>
      </c>
      <c r="K860" s="81" t="s">
        <v>2</v>
      </c>
      <c r="L860" s="25" t="s">
        <v>2</v>
      </c>
      <c r="M860" s="81" t="s">
        <v>2</v>
      </c>
    </row>
    <row r="861" spans="1:13" ht="72" x14ac:dyDescent="0.25">
      <c r="A861" s="6" t="s">
        <v>1753</v>
      </c>
      <c r="B861" s="6" t="s">
        <v>1754</v>
      </c>
      <c r="C861" s="42">
        <v>256</v>
      </c>
      <c r="D861" s="6" t="s">
        <v>1755</v>
      </c>
      <c r="E861" s="81" t="s">
        <v>3552</v>
      </c>
      <c r="F861" s="25" t="s">
        <v>2</v>
      </c>
      <c r="G861" s="22">
        <v>222033.9</v>
      </c>
      <c r="H861" s="22">
        <v>222033.9</v>
      </c>
      <c r="I861" s="10" t="s">
        <v>2</v>
      </c>
      <c r="J861" s="11" t="s">
        <v>2714</v>
      </c>
      <c r="K861" s="81" t="s">
        <v>2</v>
      </c>
      <c r="L861" s="25" t="s">
        <v>2</v>
      </c>
      <c r="M861" s="81" t="s">
        <v>2</v>
      </c>
    </row>
    <row r="862" spans="1:13" ht="72" x14ac:dyDescent="0.25">
      <c r="A862" s="6" t="s">
        <v>1756</v>
      </c>
      <c r="B862" s="6" t="s">
        <v>1757</v>
      </c>
      <c r="C862" s="42">
        <v>16</v>
      </c>
      <c r="D862" s="6" t="s">
        <v>1758</v>
      </c>
      <c r="E862" s="81" t="s">
        <v>3553</v>
      </c>
      <c r="F862" s="25" t="s">
        <v>2</v>
      </c>
      <c r="G862" s="22">
        <v>16101.69</v>
      </c>
      <c r="H862" s="22">
        <v>16101.69</v>
      </c>
      <c r="I862" s="10" t="s">
        <v>2</v>
      </c>
      <c r="J862" s="11" t="s">
        <v>2714</v>
      </c>
      <c r="K862" s="81" t="s">
        <v>2</v>
      </c>
      <c r="L862" s="25" t="s">
        <v>2</v>
      </c>
      <c r="M862" s="81" t="s">
        <v>2</v>
      </c>
    </row>
    <row r="863" spans="1:13" ht="72" x14ac:dyDescent="0.25">
      <c r="A863" s="6" t="s">
        <v>1759</v>
      </c>
      <c r="B863" s="6" t="s">
        <v>1760</v>
      </c>
      <c r="C863" s="48">
        <v>4800</v>
      </c>
      <c r="D863" s="6" t="s">
        <v>1761</v>
      </c>
      <c r="E863" s="6" t="s">
        <v>2718</v>
      </c>
      <c r="F863" s="25" t="s">
        <v>2</v>
      </c>
      <c r="G863" s="22">
        <v>2088136</v>
      </c>
      <c r="H863" s="22">
        <v>2088136</v>
      </c>
      <c r="I863" s="10" t="s">
        <v>2</v>
      </c>
      <c r="J863" s="11" t="s">
        <v>2715</v>
      </c>
      <c r="K863" s="81" t="s">
        <v>2</v>
      </c>
      <c r="L863" s="25" t="s">
        <v>2</v>
      </c>
      <c r="M863" s="81" t="s">
        <v>2</v>
      </c>
    </row>
    <row r="864" spans="1:13" ht="72" x14ac:dyDescent="0.25">
      <c r="A864" s="6" t="s">
        <v>1762</v>
      </c>
      <c r="B864" s="6" t="s">
        <v>1763</v>
      </c>
      <c r="C864" s="48">
        <v>87</v>
      </c>
      <c r="D864" s="6" t="s">
        <v>1764</v>
      </c>
      <c r="E864" s="6" t="s">
        <v>2717</v>
      </c>
      <c r="F864" s="25" t="s">
        <v>2</v>
      </c>
      <c r="G864" s="22">
        <v>32203</v>
      </c>
      <c r="H864" s="22">
        <v>32203</v>
      </c>
      <c r="I864" s="10" t="s">
        <v>2</v>
      </c>
      <c r="J864" s="11" t="s">
        <v>2715</v>
      </c>
      <c r="K864" s="81" t="s">
        <v>2</v>
      </c>
      <c r="L864" s="25" t="s">
        <v>2</v>
      </c>
      <c r="M864" s="81" t="s">
        <v>2</v>
      </c>
    </row>
    <row r="865" spans="1:13" ht="72" x14ac:dyDescent="0.25">
      <c r="A865" s="6" t="s">
        <v>1765</v>
      </c>
      <c r="B865" s="6" t="s">
        <v>1766</v>
      </c>
      <c r="C865" s="48">
        <v>100</v>
      </c>
      <c r="D865" s="6" t="s">
        <v>1767</v>
      </c>
      <c r="E865" s="6" t="s">
        <v>2716</v>
      </c>
      <c r="F865" s="25" t="s">
        <v>2</v>
      </c>
      <c r="G865" s="22">
        <v>39831</v>
      </c>
      <c r="H865" s="22">
        <v>39831</v>
      </c>
      <c r="I865" s="10" t="s">
        <v>2</v>
      </c>
      <c r="J865" s="11" t="s">
        <v>2715</v>
      </c>
      <c r="K865" s="81" t="s">
        <v>2</v>
      </c>
      <c r="L865" s="25" t="s">
        <v>2</v>
      </c>
      <c r="M865" s="81" t="s">
        <v>2</v>
      </c>
    </row>
    <row r="866" spans="1:13" ht="72" x14ac:dyDescent="0.25">
      <c r="A866" s="6" t="s">
        <v>1768</v>
      </c>
      <c r="B866" s="6" t="s">
        <v>1769</v>
      </c>
      <c r="C866" s="48">
        <v>146</v>
      </c>
      <c r="D866" s="6" t="s">
        <v>1770</v>
      </c>
      <c r="E866" s="6" t="s">
        <v>2721</v>
      </c>
      <c r="F866" s="25" t="s">
        <v>2</v>
      </c>
      <c r="G866" s="22">
        <v>57627</v>
      </c>
      <c r="H866" s="22">
        <v>57627</v>
      </c>
      <c r="I866" s="10" t="s">
        <v>2</v>
      </c>
      <c r="J866" s="11" t="s">
        <v>2715</v>
      </c>
      <c r="K866" s="81" t="s">
        <v>2</v>
      </c>
      <c r="L866" s="25" t="s">
        <v>2</v>
      </c>
      <c r="M866" s="81" t="s">
        <v>2</v>
      </c>
    </row>
    <row r="867" spans="1:13" ht="84" x14ac:dyDescent="0.25">
      <c r="A867" s="6" t="s">
        <v>1771</v>
      </c>
      <c r="B867" s="6" t="s">
        <v>1772</v>
      </c>
      <c r="C867" s="48">
        <v>935</v>
      </c>
      <c r="D867" s="6" t="s">
        <v>1773</v>
      </c>
      <c r="E867" s="6" t="s">
        <v>2719</v>
      </c>
      <c r="F867" s="25" t="s">
        <v>2</v>
      </c>
      <c r="G867" s="22">
        <v>493220</v>
      </c>
      <c r="H867" s="22">
        <v>493220</v>
      </c>
      <c r="I867" s="10" t="s">
        <v>2</v>
      </c>
      <c r="J867" s="11" t="s">
        <v>2715</v>
      </c>
      <c r="K867" s="81" t="s">
        <v>2</v>
      </c>
      <c r="L867" s="25" t="s">
        <v>2</v>
      </c>
      <c r="M867" s="81" t="s">
        <v>2</v>
      </c>
    </row>
    <row r="868" spans="1:13" ht="72" x14ac:dyDescent="0.25">
      <c r="A868" s="6" t="s">
        <v>1774</v>
      </c>
      <c r="B868" s="6" t="s">
        <v>1775</v>
      </c>
      <c r="C868" s="48">
        <v>16</v>
      </c>
      <c r="D868" s="6" t="s">
        <v>1776</v>
      </c>
      <c r="E868" s="6" t="s">
        <v>2720</v>
      </c>
      <c r="F868" s="25" t="s">
        <v>2</v>
      </c>
      <c r="G868" s="22">
        <v>5932</v>
      </c>
      <c r="H868" s="22">
        <v>5932</v>
      </c>
      <c r="I868" s="10" t="s">
        <v>2</v>
      </c>
      <c r="J868" s="11" t="s">
        <v>2715</v>
      </c>
      <c r="K868" s="81" t="s">
        <v>2</v>
      </c>
      <c r="L868" s="25" t="s">
        <v>2</v>
      </c>
      <c r="M868" s="81" t="s">
        <v>2</v>
      </c>
    </row>
    <row r="869" spans="1:13" ht="84" x14ac:dyDescent="0.25">
      <c r="A869" s="6" t="s">
        <v>1777</v>
      </c>
      <c r="B869" s="6" t="s">
        <v>1778</v>
      </c>
      <c r="C869" s="48">
        <v>2778</v>
      </c>
      <c r="D869" s="6" t="s">
        <v>1779</v>
      </c>
      <c r="E869" s="6" t="s">
        <v>2722</v>
      </c>
      <c r="F869" s="25" t="s">
        <v>2</v>
      </c>
      <c r="G869" s="22">
        <v>4550847</v>
      </c>
      <c r="H869" s="22">
        <v>4550847</v>
      </c>
      <c r="I869" s="10" t="s">
        <v>2</v>
      </c>
      <c r="J869" s="11" t="s">
        <v>2715</v>
      </c>
      <c r="K869" s="81" t="s">
        <v>2</v>
      </c>
      <c r="L869" s="25" t="s">
        <v>2</v>
      </c>
      <c r="M869" s="81" t="s">
        <v>2</v>
      </c>
    </row>
    <row r="870" spans="1:13" ht="96" x14ac:dyDescent="0.25">
      <c r="A870" s="6" t="s">
        <v>1780</v>
      </c>
      <c r="B870" s="6" t="s">
        <v>1781</v>
      </c>
      <c r="C870" s="48">
        <v>764</v>
      </c>
      <c r="D870" s="6" t="s">
        <v>1782</v>
      </c>
      <c r="E870" s="6" t="s">
        <v>2723</v>
      </c>
      <c r="F870" s="25" t="s">
        <v>2</v>
      </c>
      <c r="G870" s="22">
        <v>1615254</v>
      </c>
      <c r="H870" s="22">
        <v>1615254</v>
      </c>
      <c r="I870" s="10" t="s">
        <v>2</v>
      </c>
      <c r="J870" s="11" t="s">
        <v>2715</v>
      </c>
      <c r="K870" s="81" t="s">
        <v>2</v>
      </c>
      <c r="L870" s="25" t="s">
        <v>2</v>
      </c>
      <c r="M870" s="81" t="s">
        <v>2</v>
      </c>
    </row>
    <row r="871" spans="1:13" ht="72" x14ac:dyDescent="0.25">
      <c r="A871" s="6" t="s">
        <v>3028</v>
      </c>
      <c r="B871" s="6" t="s">
        <v>1783</v>
      </c>
      <c r="C871" s="48">
        <v>49</v>
      </c>
      <c r="D871" s="6" t="s">
        <v>1784</v>
      </c>
      <c r="E871" s="6" t="s">
        <v>2724</v>
      </c>
      <c r="F871" s="25" t="s">
        <v>2</v>
      </c>
      <c r="G871" s="22">
        <v>18644</v>
      </c>
      <c r="H871" s="22">
        <v>18644</v>
      </c>
      <c r="I871" s="10" t="s">
        <v>2</v>
      </c>
      <c r="J871" s="11" t="s">
        <v>2715</v>
      </c>
      <c r="K871" s="81" t="s">
        <v>2</v>
      </c>
      <c r="L871" s="25" t="s">
        <v>2</v>
      </c>
      <c r="M871" s="81" t="s">
        <v>2</v>
      </c>
    </row>
    <row r="872" spans="1:13" ht="72" x14ac:dyDescent="0.25">
      <c r="A872" s="6" t="s">
        <v>1785</v>
      </c>
      <c r="B872" s="6" t="s">
        <v>1786</v>
      </c>
      <c r="C872" s="48">
        <v>242</v>
      </c>
      <c r="D872" s="6" t="s">
        <v>1787</v>
      </c>
      <c r="E872" s="6" t="s">
        <v>2725</v>
      </c>
      <c r="F872" s="25" t="s">
        <v>2</v>
      </c>
      <c r="G872" s="22">
        <v>119492</v>
      </c>
      <c r="H872" s="22">
        <v>119492</v>
      </c>
      <c r="I872" s="10" t="s">
        <v>2</v>
      </c>
      <c r="J872" s="11" t="s">
        <v>2715</v>
      </c>
      <c r="K872" s="81" t="s">
        <v>2</v>
      </c>
      <c r="L872" s="25" t="s">
        <v>2</v>
      </c>
      <c r="M872" s="81" t="s">
        <v>2</v>
      </c>
    </row>
    <row r="873" spans="1:13" ht="72" x14ac:dyDescent="0.25">
      <c r="A873" s="6" t="s">
        <v>1788</v>
      </c>
      <c r="B873" s="6" t="s">
        <v>1789</v>
      </c>
      <c r="C873" s="48">
        <v>260</v>
      </c>
      <c r="D873" s="6" t="s">
        <v>1790</v>
      </c>
      <c r="E873" s="6" t="s">
        <v>2726</v>
      </c>
      <c r="F873" s="25" t="s">
        <v>2</v>
      </c>
      <c r="G873" s="22">
        <v>103390</v>
      </c>
      <c r="H873" s="22">
        <v>103390</v>
      </c>
      <c r="I873" s="10" t="s">
        <v>2</v>
      </c>
      <c r="J873" s="11" t="s">
        <v>2715</v>
      </c>
      <c r="K873" s="81" t="s">
        <v>2</v>
      </c>
      <c r="L873" s="25" t="s">
        <v>2</v>
      </c>
      <c r="M873" s="81" t="s">
        <v>2</v>
      </c>
    </row>
    <row r="874" spans="1:13" ht="72" x14ac:dyDescent="0.25">
      <c r="A874" s="6" t="s">
        <v>1791</v>
      </c>
      <c r="B874" s="6" t="s">
        <v>1792</v>
      </c>
      <c r="C874" s="48">
        <v>500</v>
      </c>
      <c r="D874" s="6" t="s">
        <v>1793</v>
      </c>
      <c r="E874" s="6" t="s">
        <v>2727</v>
      </c>
      <c r="F874" s="25" t="s">
        <v>2</v>
      </c>
      <c r="G874" s="22">
        <v>527966</v>
      </c>
      <c r="H874" s="22">
        <v>527966</v>
      </c>
      <c r="I874" s="10" t="s">
        <v>2</v>
      </c>
      <c r="J874" s="11" t="s">
        <v>2715</v>
      </c>
      <c r="K874" s="81" t="s">
        <v>2</v>
      </c>
      <c r="L874" s="25" t="s">
        <v>2</v>
      </c>
      <c r="M874" s="81" t="s">
        <v>2</v>
      </c>
    </row>
    <row r="875" spans="1:13" ht="72" x14ac:dyDescent="0.25">
      <c r="A875" s="6" t="s">
        <v>1794</v>
      </c>
      <c r="B875" s="6" t="s">
        <v>1795</v>
      </c>
      <c r="C875" s="48">
        <v>150</v>
      </c>
      <c r="D875" s="6" t="s">
        <v>1796</v>
      </c>
      <c r="E875" s="6" t="s">
        <v>1797</v>
      </c>
      <c r="F875" s="25" t="s">
        <v>2</v>
      </c>
      <c r="G875" s="22">
        <v>196610</v>
      </c>
      <c r="H875" s="22">
        <v>196610</v>
      </c>
      <c r="I875" s="10" t="s">
        <v>2</v>
      </c>
      <c r="J875" s="11" t="s">
        <v>2715</v>
      </c>
      <c r="K875" s="81" t="s">
        <v>2</v>
      </c>
      <c r="L875" s="25" t="s">
        <v>2</v>
      </c>
      <c r="M875" s="81" t="s">
        <v>2</v>
      </c>
    </row>
    <row r="876" spans="1:13" ht="72" x14ac:dyDescent="0.25">
      <c r="A876" s="6" t="s">
        <v>1798</v>
      </c>
      <c r="B876" s="6" t="s">
        <v>1799</v>
      </c>
      <c r="C876" s="48">
        <v>245</v>
      </c>
      <c r="D876" s="6" t="s">
        <v>1800</v>
      </c>
      <c r="E876" s="6" t="s">
        <v>1801</v>
      </c>
      <c r="F876" s="25" t="s">
        <v>2</v>
      </c>
      <c r="G876" s="22">
        <v>121186</v>
      </c>
      <c r="H876" s="22">
        <v>121186</v>
      </c>
      <c r="I876" s="10" t="s">
        <v>2</v>
      </c>
      <c r="J876" s="11" t="s">
        <v>2715</v>
      </c>
      <c r="K876" s="81" t="s">
        <v>2</v>
      </c>
      <c r="L876" s="25" t="s">
        <v>2</v>
      </c>
      <c r="M876" s="81" t="s">
        <v>2</v>
      </c>
    </row>
    <row r="877" spans="1:13" ht="72" x14ac:dyDescent="0.25">
      <c r="A877" s="6" t="s">
        <v>1802</v>
      </c>
      <c r="B877" s="6" t="s">
        <v>1803</v>
      </c>
      <c r="C877" s="48">
        <v>198</v>
      </c>
      <c r="D877" s="6" t="s">
        <v>1804</v>
      </c>
      <c r="E877" s="81" t="s">
        <v>3554</v>
      </c>
      <c r="F877" s="25" t="s">
        <v>2</v>
      </c>
      <c r="G877" s="22">
        <v>58475</v>
      </c>
      <c r="H877" s="22">
        <v>58475</v>
      </c>
      <c r="I877" s="10" t="s">
        <v>2</v>
      </c>
      <c r="J877" s="11" t="s">
        <v>2715</v>
      </c>
      <c r="K877" s="81" t="s">
        <v>2</v>
      </c>
      <c r="L877" s="25" t="s">
        <v>2</v>
      </c>
      <c r="M877" s="81" t="s">
        <v>2</v>
      </c>
    </row>
    <row r="878" spans="1:13" ht="72" x14ac:dyDescent="0.25">
      <c r="A878" s="6" t="s">
        <v>1805</v>
      </c>
      <c r="B878" s="6" t="s">
        <v>535</v>
      </c>
      <c r="C878" s="48">
        <v>110</v>
      </c>
      <c r="D878" s="6" t="s">
        <v>1806</v>
      </c>
      <c r="E878" s="81" t="s">
        <v>3555</v>
      </c>
      <c r="F878" s="25" t="s">
        <v>2</v>
      </c>
      <c r="G878" s="22">
        <v>26271</v>
      </c>
      <c r="H878" s="22">
        <v>26271</v>
      </c>
      <c r="I878" s="10" t="s">
        <v>2</v>
      </c>
      <c r="J878" s="11" t="s">
        <v>2715</v>
      </c>
      <c r="K878" s="81" t="s">
        <v>2</v>
      </c>
      <c r="L878" s="25" t="s">
        <v>2</v>
      </c>
      <c r="M878" s="81" t="s">
        <v>2</v>
      </c>
    </row>
    <row r="879" spans="1:13" ht="72" x14ac:dyDescent="0.25">
      <c r="A879" s="6" t="s">
        <v>1807</v>
      </c>
      <c r="B879" s="6" t="s">
        <v>2728</v>
      </c>
      <c r="C879" s="48">
        <v>239</v>
      </c>
      <c r="D879" s="6" t="s">
        <v>1808</v>
      </c>
      <c r="E879" s="81" t="s">
        <v>3556</v>
      </c>
      <c r="F879" s="25" t="s">
        <v>2</v>
      </c>
      <c r="G879" s="22">
        <v>83051</v>
      </c>
      <c r="H879" s="22">
        <v>83051</v>
      </c>
      <c r="I879" s="10" t="s">
        <v>2</v>
      </c>
      <c r="J879" s="11" t="s">
        <v>2715</v>
      </c>
      <c r="K879" s="81" t="s">
        <v>2</v>
      </c>
      <c r="L879" s="25" t="s">
        <v>2</v>
      </c>
      <c r="M879" s="81" t="s">
        <v>2</v>
      </c>
    </row>
    <row r="880" spans="1:13" ht="72" x14ac:dyDescent="0.25">
      <c r="A880" s="6" t="s">
        <v>3029</v>
      </c>
      <c r="B880" s="6" t="s">
        <v>1809</v>
      </c>
      <c r="C880" s="48">
        <v>425</v>
      </c>
      <c r="D880" s="81" t="s">
        <v>1810</v>
      </c>
      <c r="E880" s="81" t="s">
        <v>3557</v>
      </c>
      <c r="F880" s="25" t="s">
        <v>2</v>
      </c>
      <c r="G880" s="22">
        <v>210170</v>
      </c>
      <c r="H880" s="22">
        <v>210170</v>
      </c>
      <c r="I880" s="10" t="s">
        <v>2</v>
      </c>
      <c r="J880" s="11" t="s">
        <v>2715</v>
      </c>
      <c r="K880" s="81" t="s">
        <v>2</v>
      </c>
      <c r="L880" s="25" t="s">
        <v>2</v>
      </c>
      <c r="M880" s="81" t="s">
        <v>2</v>
      </c>
    </row>
    <row r="881" spans="1:13" ht="72" x14ac:dyDescent="0.25">
      <c r="A881" s="40" t="s">
        <v>1811</v>
      </c>
      <c r="B881" s="6" t="s">
        <v>2730</v>
      </c>
      <c r="C881" s="48">
        <v>159</v>
      </c>
      <c r="D881" s="6" t="s">
        <v>1812</v>
      </c>
      <c r="E881" s="81" t="s">
        <v>3558</v>
      </c>
      <c r="F881" s="25" t="s">
        <v>2</v>
      </c>
      <c r="G881" s="22">
        <v>180000</v>
      </c>
      <c r="H881" s="22">
        <v>180000</v>
      </c>
      <c r="I881" s="10" t="s">
        <v>2</v>
      </c>
      <c r="J881" s="11" t="s">
        <v>2729</v>
      </c>
      <c r="K881" s="81" t="s">
        <v>2</v>
      </c>
      <c r="L881" s="25" t="s">
        <v>2</v>
      </c>
      <c r="M881" s="81" t="s">
        <v>2</v>
      </c>
    </row>
    <row r="882" spans="1:13" ht="72" x14ac:dyDescent="0.25">
      <c r="A882" s="40" t="s">
        <v>1813</v>
      </c>
      <c r="B882" s="6" t="s">
        <v>1814</v>
      </c>
      <c r="C882" s="48">
        <v>102</v>
      </c>
      <c r="D882" s="6" t="s">
        <v>1815</v>
      </c>
      <c r="E882" s="81" t="s">
        <v>3559</v>
      </c>
      <c r="F882" s="6" t="s">
        <v>2</v>
      </c>
      <c r="G882" s="22">
        <v>89000</v>
      </c>
      <c r="H882" s="22">
        <v>89000</v>
      </c>
      <c r="I882" s="10" t="s">
        <v>2</v>
      </c>
      <c r="J882" s="11" t="s">
        <v>2729</v>
      </c>
      <c r="K882" s="81" t="s">
        <v>2</v>
      </c>
      <c r="L882" s="25" t="s">
        <v>2</v>
      </c>
      <c r="M882" s="81" t="s">
        <v>2</v>
      </c>
    </row>
    <row r="883" spans="1:13" ht="72" x14ac:dyDescent="0.25">
      <c r="A883" s="40" t="s">
        <v>3030</v>
      </c>
      <c r="B883" s="6" t="s">
        <v>1816</v>
      </c>
      <c r="C883" s="48">
        <v>182</v>
      </c>
      <c r="D883" s="6" t="s">
        <v>1817</v>
      </c>
      <c r="E883" s="81" t="s">
        <v>3560</v>
      </c>
      <c r="F883" s="6" t="s">
        <v>2</v>
      </c>
      <c r="G883" s="22">
        <v>160000</v>
      </c>
      <c r="H883" s="22">
        <v>160000</v>
      </c>
      <c r="I883" s="10" t="s">
        <v>2</v>
      </c>
      <c r="J883" s="11" t="s">
        <v>2729</v>
      </c>
      <c r="K883" s="81" t="s">
        <v>2</v>
      </c>
      <c r="L883" s="25" t="s">
        <v>2</v>
      </c>
      <c r="M883" s="81" t="s">
        <v>2</v>
      </c>
    </row>
    <row r="884" spans="1:13" ht="72" x14ac:dyDescent="0.25">
      <c r="A884" s="40" t="s">
        <v>1818</v>
      </c>
      <c r="B884" s="6" t="s">
        <v>1819</v>
      </c>
      <c r="C884" s="48">
        <v>1266</v>
      </c>
      <c r="D884" s="6" t="s">
        <v>1820</v>
      </c>
      <c r="E884" s="81" t="s">
        <v>3561</v>
      </c>
      <c r="F884" s="25" t="s">
        <v>2</v>
      </c>
      <c r="G884" s="22">
        <v>4669000</v>
      </c>
      <c r="H884" s="22">
        <v>4669000</v>
      </c>
      <c r="I884" s="10" t="s">
        <v>2</v>
      </c>
      <c r="J884" s="11" t="s">
        <v>2729</v>
      </c>
      <c r="K884" s="81" t="s">
        <v>2</v>
      </c>
      <c r="L884" s="25" t="s">
        <v>2</v>
      </c>
      <c r="M884" s="81" t="s">
        <v>2</v>
      </c>
    </row>
    <row r="885" spans="1:13" ht="72" x14ac:dyDescent="0.25">
      <c r="A885" s="40" t="s">
        <v>1821</v>
      </c>
      <c r="B885" s="6" t="s">
        <v>1822</v>
      </c>
      <c r="C885" s="48">
        <v>30</v>
      </c>
      <c r="D885" s="6" t="s">
        <v>1823</v>
      </c>
      <c r="E885" s="81" t="s">
        <v>3562</v>
      </c>
      <c r="F885" s="25" t="s">
        <v>2</v>
      </c>
      <c r="G885" s="22">
        <v>49000</v>
      </c>
      <c r="H885" s="22">
        <v>49000</v>
      </c>
      <c r="I885" s="10" t="s">
        <v>2</v>
      </c>
      <c r="J885" s="11" t="s">
        <v>2729</v>
      </c>
      <c r="K885" s="81" t="s">
        <v>2</v>
      </c>
      <c r="L885" s="25" t="s">
        <v>2</v>
      </c>
      <c r="M885" s="81" t="s">
        <v>2</v>
      </c>
    </row>
    <row r="886" spans="1:13" ht="72" x14ac:dyDescent="0.25">
      <c r="A886" s="40" t="s">
        <v>1824</v>
      </c>
      <c r="B886" s="6" t="s">
        <v>1825</v>
      </c>
      <c r="C886" s="48">
        <v>112</v>
      </c>
      <c r="D886" s="6" t="s">
        <v>1826</v>
      </c>
      <c r="E886" s="81" t="s">
        <v>3563</v>
      </c>
      <c r="F886" s="25" t="s">
        <v>2</v>
      </c>
      <c r="G886" s="22">
        <v>182000</v>
      </c>
      <c r="H886" s="22">
        <v>182000</v>
      </c>
      <c r="I886" s="10" t="s">
        <v>2</v>
      </c>
      <c r="J886" s="11" t="s">
        <v>2729</v>
      </c>
      <c r="K886" s="81" t="s">
        <v>2</v>
      </c>
      <c r="L886" s="25" t="s">
        <v>2</v>
      </c>
      <c r="M886" s="81" t="s">
        <v>2</v>
      </c>
    </row>
    <row r="887" spans="1:13" ht="72" x14ac:dyDescent="0.25">
      <c r="A887" s="40" t="s">
        <v>1827</v>
      </c>
      <c r="B887" s="6" t="s">
        <v>1828</v>
      </c>
      <c r="C887" s="48">
        <v>2191</v>
      </c>
      <c r="D887" s="6" t="s">
        <v>1829</v>
      </c>
      <c r="E887" s="6" t="s">
        <v>2732</v>
      </c>
      <c r="F887" s="25" t="s">
        <v>2</v>
      </c>
      <c r="G887" s="22">
        <v>5928000</v>
      </c>
      <c r="H887" s="22">
        <v>5928000</v>
      </c>
      <c r="I887" s="10" t="s">
        <v>2</v>
      </c>
      <c r="J887" s="11" t="s">
        <v>2729</v>
      </c>
      <c r="K887" s="81" t="s">
        <v>2</v>
      </c>
      <c r="L887" s="25" t="s">
        <v>2</v>
      </c>
      <c r="M887" s="81" t="s">
        <v>2</v>
      </c>
    </row>
    <row r="888" spans="1:13" ht="72" x14ac:dyDescent="0.25">
      <c r="A888" s="40" t="s">
        <v>1830</v>
      </c>
      <c r="B888" s="6" t="s">
        <v>1831</v>
      </c>
      <c r="C888" s="48">
        <v>150</v>
      </c>
      <c r="D888" s="6" t="s">
        <v>1832</v>
      </c>
      <c r="E888" s="6" t="s">
        <v>2731</v>
      </c>
      <c r="F888" s="25" t="s">
        <v>2</v>
      </c>
      <c r="G888" s="22">
        <v>317000</v>
      </c>
      <c r="H888" s="22">
        <v>317000</v>
      </c>
      <c r="I888" s="10" t="s">
        <v>2</v>
      </c>
      <c r="J888" s="11" t="s">
        <v>2729</v>
      </c>
      <c r="K888" s="81" t="s">
        <v>2</v>
      </c>
      <c r="L888" s="25" t="s">
        <v>2</v>
      </c>
      <c r="M888" s="81" t="s">
        <v>2</v>
      </c>
    </row>
    <row r="889" spans="1:13" ht="72" x14ac:dyDescent="0.25">
      <c r="A889" s="40" t="s">
        <v>1833</v>
      </c>
      <c r="B889" s="6" t="s">
        <v>1834</v>
      </c>
      <c r="C889" s="48">
        <v>538</v>
      </c>
      <c r="D889" s="6" t="s">
        <v>1832</v>
      </c>
      <c r="E889" s="6" t="s">
        <v>2733</v>
      </c>
      <c r="F889" s="25" t="s">
        <v>2</v>
      </c>
      <c r="G889" s="22">
        <v>532000</v>
      </c>
      <c r="H889" s="22">
        <v>532000</v>
      </c>
      <c r="I889" s="10" t="s">
        <v>2</v>
      </c>
      <c r="J889" s="11" t="s">
        <v>2729</v>
      </c>
      <c r="K889" s="81" t="s">
        <v>2</v>
      </c>
      <c r="L889" s="25" t="s">
        <v>2</v>
      </c>
      <c r="M889" s="81" t="s">
        <v>2</v>
      </c>
    </row>
    <row r="890" spans="1:13" ht="72" x14ac:dyDescent="0.25">
      <c r="A890" s="40" t="s">
        <v>1835</v>
      </c>
      <c r="B890" s="6" t="s">
        <v>1836</v>
      </c>
      <c r="C890" s="48">
        <v>195</v>
      </c>
      <c r="D890" s="6" t="s">
        <v>1837</v>
      </c>
      <c r="E890" s="6" t="s">
        <v>2734</v>
      </c>
      <c r="F890" s="6" t="s">
        <v>2</v>
      </c>
      <c r="G890" s="22">
        <v>331000</v>
      </c>
      <c r="H890" s="22">
        <v>331000</v>
      </c>
      <c r="I890" s="10" t="s">
        <v>2</v>
      </c>
      <c r="J890" s="11" t="s">
        <v>2729</v>
      </c>
      <c r="K890" s="81" t="s">
        <v>2</v>
      </c>
      <c r="L890" s="25" t="s">
        <v>2</v>
      </c>
      <c r="M890" s="81" t="s">
        <v>2</v>
      </c>
    </row>
    <row r="891" spans="1:13" ht="72" x14ac:dyDescent="0.25">
      <c r="A891" s="40" t="s">
        <v>3031</v>
      </c>
      <c r="B891" s="6" t="s">
        <v>1838</v>
      </c>
      <c r="C891" s="48">
        <v>852</v>
      </c>
      <c r="D891" s="6" t="s">
        <v>1839</v>
      </c>
      <c r="E891" s="6" t="s">
        <v>2735</v>
      </c>
      <c r="F891" s="25" t="s">
        <v>2</v>
      </c>
      <c r="G891" s="22">
        <v>1520000</v>
      </c>
      <c r="H891" s="22">
        <v>1520000</v>
      </c>
      <c r="I891" s="10" t="s">
        <v>2</v>
      </c>
      <c r="J891" s="11" t="s">
        <v>2729</v>
      </c>
      <c r="K891" s="81" t="s">
        <v>2</v>
      </c>
      <c r="L891" s="25" t="s">
        <v>2</v>
      </c>
      <c r="M891" s="81" t="s">
        <v>2</v>
      </c>
    </row>
    <row r="892" spans="1:13" ht="72" x14ac:dyDescent="0.25">
      <c r="A892" s="40" t="s">
        <v>1840</v>
      </c>
      <c r="B892" s="6" t="s">
        <v>1841</v>
      </c>
      <c r="C892" s="48">
        <v>1938</v>
      </c>
      <c r="D892" s="6" t="s">
        <v>1842</v>
      </c>
      <c r="E892" s="6" t="s">
        <v>2736</v>
      </c>
      <c r="F892" s="25" t="s">
        <v>2</v>
      </c>
      <c r="G892" s="22">
        <v>2917000</v>
      </c>
      <c r="H892" s="22">
        <v>2917000</v>
      </c>
      <c r="I892" s="10" t="s">
        <v>2</v>
      </c>
      <c r="J892" s="11" t="s">
        <v>2729</v>
      </c>
      <c r="K892" s="81" t="s">
        <v>2</v>
      </c>
      <c r="L892" s="25" t="s">
        <v>2</v>
      </c>
      <c r="M892" s="81" t="s">
        <v>2</v>
      </c>
    </row>
    <row r="893" spans="1:13" ht="72" x14ac:dyDescent="0.25">
      <c r="A893" s="40" t="s">
        <v>1843</v>
      </c>
      <c r="B893" s="6" t="s">
        <v>1844</v>
      </c>
      <c r="C893" s="48">
        <v>1646</v>
      </c>
      <c r="D893" s="6" t="s">
        <v>1845</v>
      </c>
      <c r="E893" s="6" t="s">
        <v>2737</v>
      </c>
      <c r="F893" s="25" t="s">
        <v>2</v>
      </c>
      <c r="G893" s="22">
        <v>2926000</v>
      </c>
      <c r="H893" s="22">
        <v>2926000</v>
      </c>
      <c r="I893" s="10" t="s">
        <v>2</v>
      </c>
      <c r="J893" s="11" t="s">
        <v>2729</v>
      </c>
      <c r="K893" s="81" t="s">
        <v>2</v>
      </c>
      <c r="L893" s="25" t="s">
        <v>2</v>
      </c>
      <c r="M893" s="81" t="s">
        <v>2</v>
      </c>
    </row>
    <row r="894" spans="1:13" ht="72" x14ac:dyDescent="0.25">
      <c r="A894" s="40" t="s">
        <v>1846</v>
      </c>
      <c r="B894" s="6" t="s">
        <v>1847</v>
      </c>
      <c r="C894" s="48">
        <v>144</v>
      </c>
      <c r="D894" s="6" t="s">
        <v>1848</v>
      </c>
      <c r="E894" s="6" t="s">
        <v>2738</v>
      </c>
      <c r="F894" s="25" t="s">
        <v>2</v>
      </c>
      <c r="G894" s="22">
        <v>244000</v>
      </c>
      <c r="H894" s="22">
        <v>244000</v>
      </c>
      <c r="I894" s="10" t="s">
        <v>2</v>
      </c>
      <c r="J894" s="11" t="s">
        <v>2729</v>
      </c>
      <c r="K894" s="81" t="s">
        <v>2</v>
      </c>
      <c r="L894" s="25" t="s">
        <v>2</v>
      </c>
      <c r="M894" s="81" t="s">
        <v>2</v>
      </c>
    </row>
    <row r="895" spans="1:13" ht="72" x14ac:dyDescent="0.25">
      <c r="A895" s="40" t="s">
        <v>1849</v>
      </c>
      <c r="B895" s="6" t="s">
        <v>1850</v>
      </c>
      <c r="C895" s="48">
        <v>155</v>
      </c>
      <c r="D895" s="6" t="s">
        <v>1851</v>
      </c>
      <c r="E895" s="6" t="s">
        <v>2739</v>
      </c>
      <c r="F895" s="25" t="s">
        <v>2</v>
      </c>
      <c r="G895" s="22">
        <v>340000</v>
      </c>
      <c r="H895" s="22">
        <v>340000</v>
      </c>
      <c r="I895" s="10" t="s">
        <v>2</v>
      </c>
      <c r="J895" s="11" t="s">
        <v>2729</v>
      </c>
      <c r="K895" s="81" t="s">
        <v>2</v>
      </c>
      <c r="L895" s="25" t="s">
        <v>2</v>
      </c>
      <c r="M895" s="81" t="s">
        <v>2</v>
      </c>
    </row>
    <row r="896" spans="1:13" ht="72" x14ac:dyDescent="0.25">
      <c r="A896" s="40" t="s">
        <v>1852</v>
      </c>
      <c r="B896" s="6" t="s">
        <v>1853</v>
      </c>
      <c r="C896" s="48">
        <v>212</v>
      </c>
      <c r="D896" s="6" t="s">
        <v>1854</v>
      </c>
      <c r="E896" s="6" t="s">
        <v>2740</v>
      </c>
      <c r="F896" s="25" t="s">
        <v>2</v>
      </c>
      <c r="G896" s="22">
        <v>422000</v>
      </c>
      <c r="H896" s="22">
        <v>422000</v>
      </c>
      <c r="I896" s="10" t="s">
        <v>2</v>
      </c>
      <c r="J896" s="11" t="s">
        <v>2729</v>
      </c>
      <c r="K896" s="81" t="s">
        <v>2</v>
      </c>
      <c r="L896" s="25" t="s">
        <v>2</v>
      </c>
      <c r="M896" s="81" t="s">
        <v>2</v>
      </c>
    </row>
    <row r="897" spans="1:13" ht="72" x14ac:dyDescent="0.25">
      <c r="A897" s="40" t="s">
        <v>1855</v>
      </c>
      <c r="B897" s="6" t="s">
        <v>1856</v>
      </c>
      <c r="C897" s="48">
        <v>341</v>
      </c>
      <c r="D897" s="6" t="s">
        <v>1857</v>
      </c>
      <c r="E897" s="6" t="s">
        <v>2741</v>
      </c>
      <c r="F897" s="25" t="s">
        <v>2</v>
      </c>
      <c r="G897" s="22">
        <v>603000</v>
      </c>
      <c r="H897" s="22">
        <v>603000</v>
      </c>
      <c r="I897" s="10" t="s">
        <v>2</v>
      </c>
      <c r="J897" s="11" t="s">
        <v>2729</v>
      </c>
      <c r="K897" s="81" t="s">
        <v>2</v>
      </c>
      <c r="L897" s="25" t="s">
        <v>2</v>
      </c>
      <c r="M897" s="81" t="s">
        <v>2</v>
      </c>
    </row>
    <row r="898" spans="1:13" ht="72" x14ac:dyDescent="0.25">
      <c r="A898" s="40" t="s">
        <v>1858</v>
      </c>
      <c r="B898" s="6" t="s">
        <v>1859</v>
      </c>
      <c r="C898" s="48">
        <v>149</v>
      </c>
      <c r="D898" s="6" t="s">
        <v>1860</v>
      </c>
      <c r="E898" s="6" t="s">
        <v>2742</v>
      </c>
      <c r="F898" s="25" t="s">
        <v>2</v>
      </c>
      <c r="G898" s="22">
        <v>261000</v>
      </c>
      <c r="H898" s="22">
        <v>261000</v>
      </c>
      <c r="I898" s="10" t="s">
        <v>2</v>
      </c>
      <c r="J898" s="11" t="s">
        <v>2729</v>
      </c>
      <c r="K898" s="81" t="s">
        <v>2</v>
      </c>
      <c r="L898" s="25" t="s">
        <v>2</v>
      </c>
      <c r="M898" s="81" t="s">
        <v>2</v>
      </c>
    </row>
    <row r="899" spans="1:13" ht="72" x14ac:dyDescent="0.25">
      <c r="A899" s="40" t="s">
        <v>1861</v>
      </c>
      <c r="B899" s="6" t="s">
        <v>1862</v>
      </c>
      <c r="C899" s="48">
        <v>474</v>
      </c>
      <c r="D899" s="6" t="s">
        <v>1863</v>
      </c>
      <c r="E899" s="6" t="s">
        <v>2743</v>
      </c>
      <c r="F899" s="25" t="s">
        <v>2</v>
      </c>
      <c r="G899" s="22">
        <v>678000</v>
      </c>
      <c r="H899" s="22">
        <v>678000</v>
      </c>
      <c r="I899" s="10" t="s">
        <v>2</v>
      </c>
      <c r="J899" s="11" t="s">
        <v>2729</v>
      </c>
      <c r="K899" s="81" t="s">
        <v>2</v>
      </c>
      <c r="L899" s="25" t="s">
        <v>2</v>
      </c>
      <c r="M899" s="81" t="s">
        <v>2</v>
      </c>
    </row>
    <row r="900" spans="1:13" ht="72" x14ac:dyDescent="0.25">
      <c r="A900" s="6" t="s">
        <v>1864</v>
      </c>
      <c r="B900" s="6" t="s">
        <v>1865</v>
      </c>
      <c r="C900" s="48">
        <v>320</v>
      </c>
      <c r="D900" s="6" t="s">
        <v>1866</v>
      </c>
      <c r="E900" s="6" t="s">
        <v>2744</v>
      </c>
      <c r="F900" s="25" t="s">
        <v>2</v>
      </c>
      <c r="G900" s="22">
        <v>363559.32</v>
      </c>
      <c r="H900" s="22">
        <v>363559.32</v>
      </c>
      <c r="I900" s="10" t="s">
        <v>2</v>
      </c>
      <c r="J900" s="11" t="s">
        <v>2748</v>
      </c>
      <c r="K900" s="81" t="s">
        <v>2</v>
      </c>
      <c r="L900" s="25" t="s">
        <v>2</v>
      </c>
      <c r="M900" s="81" t="s">
        <v>2</v>
      </c>
    </row>
    <row r="901" spans="1:13" ht="84" x14ac:dyDescent="0.25">
      <c r="A901" s="6" t="s">
        <v>2749</v>
      </c>
      <c r="B901" s="6" t="s">
        <v>1867</v>
      </c>
      <c r="C901" s="48">
        <v>308</v>
      </c>
      <c r="D901" s="6" t="s">
        <v>1868</v>
      </c>
      <c r="E901" s="6" t="s">
        <v>2745</v>
      </c>
      <c r="F901" s="25" t="s">
        <v>2</v>
      </c>
      <c r="G901" s="22">
        <v>138135.59</v>
      </c>
      <c r="H901" s="22">
        <v>138135.59</v>
      </c>
      <c r="I901" s="10" t="s">
        <v>2</v>
      </c>
      <c r="J901" s="11" t="s">
        <v>2748</v>
      </c>
      <c r="K901" s="81" t="s">
        <v>2</v>
      </c>
      <c r="L901" s="25" t="s">
        <v>2</v>
      </c>
      <c r="M901" s="81" t="s">
        <v>2</v>
      </c>
    </row>
    <row r="902" spans="1:13" ht="72" x14ac:dyDescent="0.25">
      <c r="A902" s="6" t="s">
        <v>2751</v>
      </c>
      <c r="B902" s="6" t="s">
        <v>2752</v>
      </c>
      <c r="C902" s="48">
        <v>124</v>
      </c>
      <c r="D902" s="6" t="s">
        <v>1869</v>
      </c>
      <c r="E902" s="6" t="s">
        <v>2746</v>
      </c>
      <c r="F902" s="25" t="s">
        <v>2</v>
      </c>
      <c r="G902" s="22">
        <v>104550.85</v>
      </c>
      <c r="H902" s="22">
        <v>104550.85</v>
      </c>
      <c r="I902" s="10" t="s">
        <v>2</v>
      </c>
      <c r="J902" s="11" t="s">
        <v>2750</v>
      </c>
      <c r="K902" s="81" t="s">
        <v>2</v>
      </c>
      <c r="L902" s="25" t="s">
        <v>2</v>
      </c>
      <c r="M902" s="81" t="s">
        <v>2</v>
      </c>
    </row>
    <row r="903" spans="1:13" ht="72" x14ac:dyDescent="0.25">
      <c r="A903" s="6" t="s">
        <v>2754</v>
      </c>
      <c r="B903" s="6" t="s">
        <v>2753</v>
      </c>
      <c r="C903" s="48">
        <v>162</v>
      </c>
      <c r="D903" s="6" t="s">
        <v>1870</v>
      </c>
      <c r="E903" s="6" t="s">
        <v>2747</v>
      </c>
      <c r="F903" s="25" t="s">
        <v>2</v>
      </c>
      <c r="G903" s="22">
        <v>160924.57999999999</v>
      </c>
      <c r="H903" s="22">
        <v>160924.57999999999</v>
      </c>
      <c r="I903" s="10" t="s">
        <v>2</v>
      </c>
      <c r="J903" s="11" t="s">
        <v>2750</v>
      </c>
      <c r="K903" s="81" t="s">
        <v>2</v>
      </c>
      <c r="L903" s="25" t="s">
        <v>2</v>
      </c>
      <c r="M903" s="81" t="s">
        <v>2</v>
      </c>
    </row>
    <row r="904" spans="1:13" ht="72" x14ac:dyDescent="0.25">
      <c r="A904" s="6" t="s">
        <v>2758</v>
      </c>
      <c r="B904" s="6" t="s">
        <v>2757</v>
      </c>
      <c r="C904" s="48">
        <v>100</v>
      </c>
      <c r="D904" s="6" t="s">
        <v>1871</v>
      </c>
      <c r="E904" s="6" t="s">
        <v>2756</v>
      </c>
      <c r="F904" s="25" t="s">
        <v>2</v>
      </c>
      <c r="G904" s="22">
        <v>89125.42</v>
      </c>
      <c r="H904" s="22">
        <v>89125.42</v>
      </c>
      <c r="I904" s="10" t="s">
        <v>2</v>
      </c>
      <c r="J904" s="11" t="s">
        <v>2755</v>
      </c>
      <c r="K904" s="81" t="s">
        <v>2</v>
      </c>
      <c r="L904" s="25" t="s">
        <v>2</v>
      </c>
      <c r="M904" s="81" t="s">
        <v>2</v>
      </c>
    </row>
    <row r="905" spans="1:13" ht="96" x14ac:dyDescent="0.25">
      <c r="A905" s="6" t="s">
        <v>2759</v>
      </c>
      <c r="B905" s="6" t="s">
        <v>2760</v>
      </c>
      <c r="C905" s="48">
        <v>68</v>
      </c>
      <c r="D905" s="6" t="s">
        <v>1872</v>
      </c>
      <c r="E905" s="6" t="s">
        <v>2761</v>
      </c>
      <c r="F905" s="25" t="s">
        <v>2</v>
      </c>
      <c r="G905" s="22">
        <v>77907.63</v>
      </c>
      <c r="H905" s="22">
        <v>77907.63</v>
      </c>
      <c r="I905" s="10" t="s">
        <v>2</v>
      </c>
      <c r="J905" s="11" t="s">
        <v>2755</v>
      </c>
      <c r="K905" s="81" t="s">
        <v>2</v>
      </c>
      <c r="L905" s="25" t="s">
        <v>2</v>
      </c>
      <c r="M905" s="81" t="s">
        <v>2</v>
      </c>
    </row>
    <row r="906" spans="1:13" ht="96" x14ac:dyDescent="0.25">
      <c r="A906" s="6" t="s">
        <v>2764</v>
      </c>
      <c r="B906" s="6" t="s">
        <v>2763</v>
      </c>
      <c r="C906" s="48">
        <v>72.3</v>
      </c>
      <c r="D906" s="6" t="s">
        <v>1873</v>
      </c>
      <c r="E906" s="6" t="s">
        <v>2762</v>
      </c>
      <c r="F906" s="25" t="s">
        <v>2</v>
      </c>
      <c r="G906" s="22">
        <v>71322.03</v>
      </c>
      <c r="H906" s="22">
        <v>71322.03</v>
      </c>
      <c r="I906" s="10" t="s">
        <v>2</v>
      </c>
      <c r="J906" s="11" t="s">
        <v>2755</v>
      </c>
      <c r="K906" s="81" t="s">
        <v>2</v>
      </c>
      <c r="L906" s="25" t="s">
        <v>2</v>
      </c>
      <c r="M906" s="81" t="s">
        <v>2</v>
      </c>
    </row>
    <row r="907" spans="1:13" ht="72" x14ac:dyDescent="0.25">
      <c r="A907" s="6" t="s">
        <v>1874</v>
      </c>
      <c r="B907" s="6" t="s">
        <v>1875</v>
      </c>
      <c r="C907" s="48">
        <v>311.55</v>
      </c>
      <c r="D907" s="6" t="s">
        <v>1876</v>
      </c>
      <c r="E907" s="6" t="s">
        <v>2643</v>
      </c>
      <c r="F907" s="25" t="s">
        <v>2</v>
      </c>
      <c r="G907" s="22">
        <v>200241.53</v>
      </c>
      <c r="H907" s="22">
        <v>200241.53</v>
      </c>
      <c r="I907" s="10" t="s">
        <v>2</v>
      </c>
      <c r="J907" s="11" t="s">
        <v>2755</v>
      </c>
      <c r="K907" s="81" t="s">
        <v>2</v>
      </c>
      <c r="L907" s="25" t="s">
        <v>2</v>
      </c>
      <c r="M907" s="81" t="s">
        <v>2</v>
      </c>
    </row>
    <row r="908" spans="1:13" ht="72" x14ac:dyDescent="0.25">
      <c r="A908" s="6" t="s">
        <v>3032</v>
      </c>
      <c r="B908" s="6" t="s">
        <v>1877</v>
      </c>
      <c r="C908" s="48">
        <v>184</v>
      </c>
      <c r="D908" s="6" t="s">
        <v>1878</v>
      </c>
      <c r="E908" s="6" t="s">
        <v>2766</v>
      </c>
      <c r="F908" s="25" t="s">
        <v>2</v>
      </c>
      <c r="G908" s="22">
        <v>76271.19</v>
      </c>
      <c r="H908" s="22">
        <v>76271.19</v>
      </c>
      <c r="I908" s="10" t="s">
        <v>2</v>
      </c>
      <c r="J908" s="11" t="s">
        <v>2765</v>
      </c>
      <c r="K908" s="81" t="s">
        <v>2</v>
      </c>
      <c r="L908" s="25" t="s">
        <v>2</v>
      </c>
      <c r="M908" s="81" t="s">
        <v>2</v>
      </c>
    </row>
    <row r="909" spans="1:13" ht="72" x14ac:dyDescent="0.25">
      <c r="A909" s="6" t="s">
        <v>1879</v>
      </c>
      <c r="B909" s="6" t="s">
        <v>2770</v>
      </c>
      <c r="C909" s="48">
        <v>90</v>
      </c>
      <c r="D909" s="6" t="s">
        <v>1880</v>
      </c>
      <c r="E909" s="6" t="s">
        <v>2644</v>
      </c>
      <c r="F909" s="25" t="s">
        <v>2</v>
      </c>
      <c r="G909" s="22">
        <v>137029.17000000001</v>
      </c>
      <c r="H909" s="22">
        <v>137029.17000000001</v>
      </c>
      <c r="I909" s="10" t="s">
        <v>2</v>
      </c>
      <c r="J909" s="11" t="s">
        <v>2767</v>
      </c>
      <c r="K909" s="81" t="s">
        <v>2</v>
      </c>
      <c r="L909" s="25" t="s">
        <v>2</v>
      </c>
      <c r="M909" s="81" t="s">
        <v>2</v>
      </c>
    </row>
    <row r="910" spans="1:13" ht="144" x14ac:dyDescent="0.25">
      <c r="A910" s="6" t="s">
        <v>2769</v>
      </c>
      <c r="B910" s="6" t="s">
        <v>2768</v>
      </c>
      <c r="C910" s="48">
        <v>1517</v>
      </c>
      <c r="D910" s="6" t="s">
        <v>1881</v>
      </c>
      <c r="E910" s="6" t="s">
        <v>2645</v>
      </c>
      <c r="F910" s="25" t="s">
        <v>2</v>
      </c>
      <c r="G910" s="22">
        <v>6763725.8300000001</v>
      </c>
      <c r="H910" s="22">
        <v>6763725.8300000001</v>
      </c>
      <c r="I910" s="10" t="s">
        <v>2</v>
      </c>
      <c r="J910" s="11" t="s">
        <v>2767</v>
      </c>
      <c r="K910" s="81" t="s">
        <v>2</v>
      </c>
      <c r="L910" s="25" t="s">
        <v>2</v>
      </c>
      <c r="M910" s="81" t="s">
        <v>2</v>
      </c>
    </row>
    <row r="911" spans="1:13" ht="72" x14ac:dyDescent="0.25">
      <c r="A911" s="40" t="s">
        <v>1882</v>
      </c>
      <c r="B911" s="6" t="s">
        <v>1883</v>
      </c>
      <c r="C911" s="52">
        <v>233</v>
      </c>
      <c r="D911" s="6" t="s">
        <v>1884</v>
      </c>
      <c r="E911" s="6" t="s">
        <v>2772</v>
      </c>
      <c r="F911" s="25" t="s">
        <v>2</v>
      </c>
      <c r="G911" s="22">
        <v>489000</v>
      </c>
      <c r="H911" s="22">
        <v>489000</v>
      </c>
      <c r="I911" s="10" t="s">
        <v>2</v>
      </c>
      <c r="J911" s="11" t="s">
        <v>2771</v>
      </c>
      <c r="K911" s="81" t="s">
        <v>2</v>
      </c>
      <c r="L911" s="25" t="s">
        <v>2</v>
      </c>
      <c r="M911" s="81" t="s">
        <v>2</v>
      </c>
    </row>
    <row r="912" spans="1:13" ht="96" x14ac:dyDescent="0.25">
      <c r="A912" s="40" t="s">
        <v>1885</v>
      </c>
      <c r="B912" s="6" t="s">
        <v>1886</v>
      </c>
      <c r="C912" s="53">
        <v>115</v>
      </c>
      <c r="D912" s="6" t="s">
        <v>1887</v>
      </c>
      <c r="E912" s="6" t="s">
        <v>2773</v>
      </c>
      <c r="F912" s="25" t="s">
        <v>2</v>
      </c>
      <c r="G912" s="22">
        <v>326041.67</v>
      </c>
      <c r="H912" s="22">
        <v>326041.67</v>
      </c>
      <c r="I912" s="10" t="s">
        <v>2</v>
      </c>
      <c r="J912" s="11" t="s">
        <v>2767</v>
      </c>
      <c r="K912" s="81" t="s">
        <v>2</v>
      </c>
      <c r="L912" s="25" t="s">
        <v>2</v>
      </c>
      <c r="M912" s="81" t="s">
        <v>2</v>
      </c>
    </row>
    <row r="913" spans="1:13" ht="96" x14ac:dyDescent="0.25">
      <c r="A913" s="6" t="s">
        <v>2780</v>
      </c>
      <c r="B913" s="6" t="s">
        <v>1888</v>
      </c>
      <c r="C913" s="51">
        <v>60.4</v>
      </c>
      <c r="D913" s="6" t="s">
        <v>1889</v>
      </c>
      <c r="E913" s="6" t="s">
        <v>2774</v>
      </c>
      <c r="F913" s="25" t="s">
        <v>2</v>
      </c>
      <c r="G913" s="22">
        <v>31203.39</v>
      </c>
      <c r="H913" s="22">
        <v>31203.39</v>
      </c>
      <c r="I913" s="10" t="s">
        <v>2</v>
      </c>
      <c r="J913" s="11" t="s">
        <v>2775</v>
      </c>
      <c r="K913" s="81" t="s">
        <v>2</v>
      </c>
      <c r="L913" s="25" t="s">
        <v>2</v>
      </c>
      <c r="M913" s="81" t="s">
        <v>2</v>
      </c>
    </row>
    <row r="914" spans="1:13" ht="132" x14ac:dyDescent="0.25">
      <c r="A914" s="6" t="s">
        <v>2776</v>
      </c>
      <c r="B914" s="6" t="s">
        <v>1890</v>
      </c>
      <c r="C914" s="54">
        <v>236.9</v>
      </c>
      <c r="D914" s="6" t="s">
        <v>1891</v>
      </c>
      <c r="E914" s="6" t="s">
        <v>2777</v>
      </c>
      <c r="F914" s="25" t="s">
        <v>2</v>
      </c>
      <c r="G914" s="22">
        <v>613375.42000000004</v>
      </c>
      <c r="H914" s="22">
        <v>613375.42000000004</v>
      </c>
      <c r="I914" s="10" t="s">
        <v>2</v>
      </c>
      <c r="J914" s="11" t="s">
        <v>2775</v>
      </c>
      <c r="K914" s="81" t="s">
        <v>2</v>
      </c>
      <c r="L914" s="25" t="s">
        <v>2</v>
      </c>
      <c r="M914" s="81" t="s">
        <v>2</v>
      </c>
    </row>
    <row r="915" spans="1:13" ht="132" x14ac:dyDescent="0.25">
      <c r="A915" s="6" t="s">
        <v>2781</v>
      </c>
      <c r="B915" s="6" t="s">
        <v>1892</v>
      </c>
      <c r="C915" s="54">
        <v>183.1</v>
      </c>
      <c r="D915" s="6" t="s">
        <v>1893</v>
      </c>
      <c r="E915" s="6" t="s">
        <v>2778</v>
      </c>
      <c r="F915" s="25" t="s">
        <v>2</v>
      </c>
      <c r="G915" s="22">
        <v>745323.73</v>
      </c>
      <c r="H915" s="22">
        <v>745323.73</v>
      </c>
      <c r="I915" s="10" t="s">
        <v>2</v>
      </c>
      <c r="J915" s="11" t="s">
        <v>2775</v>
      </c>
      <c r="K915" s="81" t="s">
        <v>2</v>
      </c>
      <c r="L915" s="25" t="s">
        <v>2</v>
      </c>
      <c r="M915" s="81" t="s">
        <v>2</v>
      </c>
    </row>
    <row r="916" spans="1:13" ht="84" x14ac:dyDescent="0.25">
      <c r="A916" s="6" t="s">
        <v>3033</v>
      </c>
      <c r="B916" s="6" t="s">
        <v>1894</v>
      </c>
      <c r="C916" s="51">
        <v>16.3</v>
      </c>
      <c r="D916" s="6" t="s">
        <v>1895</v>
      </c>
      <c r="E916" s="6" t="s">
        <v>2779</v>
      </c>
      <c r="F916" s="25" t="s">
        <v>2</v>
      </c>
      <c r="G916" s="22">
        <v>47130.51</v>
      </c>
      <c r="H916" s="22">
        <v>47130.51</v>
      </c>
      <c r="I916" s="10" t="s">
        <v>2</v>
      </c>
      <c r="J916" s="11" t="s">
        <v>2775</v>
      </c>
      <c r="K916" s="81" t="s">
        <v>2</v>
      </c>
      <c r="L916" s="25" t="s">
        <v>2</v>
      </c>
      <c r="M916" s="81" t="s">
        <v>2</v>
      </c>
    </row>
    <row r="917" spans="1:13" ht="84" x14ac:dyDescent="0.25">
      <c r="A917" s="6" t="s">
        <v>2783</v>
      </c>
      <c r="B917" s="6" t="s">
        <v>1896</v>
      </c>
      <c r="C917" s="54">
        <v>55.7</v>
      </c>
      <c r="D917" s="6" t="s">
        <v>1897</v>
      </c>
      <c r="E917" s="6" t="s">
        <v>2782</v>
      </c>
      <c r="F917" s="25" t="s">
        <v>2</v>
      </c>
      <c r="G917" s="22">
        <v>71116.100000000006</v>
      </c>
      <c r="H917" s="22">
        <v>71116.100000000006</v>
      </c>
      <c r="I917" s="10" t="s">
        <v>2</v>
      </c>
      <c r="J917" s="11" t="s">
        <v>2775</v>
      </c>
      <c r="K917" s="81" t="s">
        <v>2</v>
      </c>
      <c r="L917" s="25" t="s">
        <v>2</v>
      </c>
      <c r="M917" s="81" t="s">
        <v>2</v>
      </c>
    </row>
    <row r="918" spans="1:13" ht="72" x14ac:dyDescent="0.25">
      <c r="A918" s="6" t="s">
        <v>2784</v>
      </c>
      <c r="B918" s="6" t="s">
        <v>2785</v>
      </c>
      <c r="C918" s="54">
        <v>56</v>
      </c>
      <c r="D918" s="6" t="s">
        <v>1898</v>
      </c>
      <c r="E918" s="6" t="s">
        <v>2782</v>
      </c>
      <c r="F918" s="25" t="s">
        <v>2</v>
      </c>
      <c r="G918" s="22">
        <v>38298.31</v>
      </c>
      <c r="H918" s="22">
        <v>38298.31</v>
      </c>
      <c r="I918" s="10" t="s">
        <v>2</v>
      </c>
      <c r="J918" s="11" t="s">
        <v>2775</v>
      </c>
      <c r="K918" s="81" t="s">
        <v>2</v>
      </c>
      <c r="L918" s="25" t="s">
        <v>2</v>
      </c>
      <c r="M918" s="81" t="s">
        <v>2</v>
      </c>
    </row>
    <row r="919" spans="1:13" ht="84" x14ac:dyDescent="0.25">
      <c r="A919" s="6" t="s">
        <v>2786</v>
      </c>
      <c r="B919" s="6" t="s">
        <v>1899</v>
      </c>
      <c r="C919" s="54">
        <v>19.7</v>
      </c>
      <c r="D919" s="6" t="s">
        <v>1900</v>
      </c>
      <c r="E919" s="6" t="s">
        <v>2787</v>
      </c>
      <c r="F919" s="25" t="s">
        <v>2</v>
      </c>
      <c r="G919" s="22">
        <v>76540.679999999993</v>
      </c>
      <c r="H919" s="22">
        <v>76540.679999999993</v>
      </c>
      <c r="I919" s="10" t="s">
        <v>2</v>
      </c>
      <c r="J919" s="11" t="s">
        <v>2775</v>
      </c>
      <c r="K919" s="81" t="s">
        <v>2</v>
      </c>
      <c r="L919" s="25" t="s">
        <v>2</v>
      </c>
      <c r="M919" s="81" t="s">
        <v>2</v>
      </c>
    </row>
    <row r="920" spans="1:13" ht="72" x14ac:dyDescent="0.25">
      <c r="A920" s="6" t="s">
        <v>3034</v>
      </c>
      <c r="B920" s="6" t="s">
        <v>1901</v>
      </c>
      <c r="C920" s="55">
        <v>11.9</v>
      </c>
      <c r="D920" s="6" t="s">
        <v>1902</v>
      </c>
      <c r="E920" s="6" t="s">
        <v>2788</v>
      </c>
      <c r="F920" s="25" t="s">
        <v>2</v>
      </c>
      <c r="G920" s="22">
        <v>43783.05</v>
      </c>
      <c r="H920" s="22">
        <v>43783.05</v>
      </c>
      <c r="I920" s="10" t="s">
        <v>2</v>
      </c>
      <c r="J920" s="11" t="s">
        <v>2775</v>
      </c>
      <c r="K920" s="81" t="s">
        <v>2</v>
      </c>
      <c r="L920" s="25" t="s">
        <v>2</v>
      </c>
      <c r="M920" s="81" t="s">
        <v>2</v>
      </c>
    </row>
    <row r="921" spans="1:13" ht="84" x14ac:dyDescent="0.25">
      <c r="A921" s="6" t="s">
        <v>2789</v>
      </c>
      <c r="B921" s="6" t="s">
        <v>1903</v>
      </c>
      <c r="C921" s="56">
        <v>98</v>
      </c>
      <c r="D921" s="6" t="s">
        <v>1904</v>
      </c>
      <c r="E921" s="6" t="s">
        <v>1905</v>
      </c>
      <c r="F921" s="25" t="s">
        <v>2</v>
      </c>
      <c r="G921" s="22">
        <v>64346.61</v>
      </c>
      <c r="H921" s="22">
        <v>64346.61</v>
      </c>
      <c r="I921" s="10" t="s">
        <v>2</v>
      </c>
      <c r="J921" s="11" t="s">
        <v>2775</v>
      </c>
      <c r="K921" s="81" t="s">
        <v>2</v>
      </c>
      <c r="L921" s="25" t="s">
        <v>2</v>
      </c>
      <c r="M921" s="81" t="s">
        <v>2</v>
      </c>
    </row>
    <row r="922" spans="1:13" ht="96" x14ac:dyDescent="0.25">
      <c r="A922" s="6" t="s">
        <v>1906</v>
      </c>
      <c r="B922" s="6" t="s">
        <v>1907</v>
      </c>
      <c r="C922" s="55">
        <v>30.9</v>
      </c>
      <c r="D922" s="6" t="s">
        <v>1908</v>
      </c>
      <c r="E922" s="6" t="s">
        <v>1909</v>
      </c>
      <c r="F922" s="25" t="s">
        <v>2</v>
      </c>
      <c r="G922" s="22">
        <v>107165.25</v>
      </c>
      <c r="H922" s="22">
        <v>107165.25</v>
      </c>
      <c r="I922" s="10" t="s">
        <v>2</v>
      </c>
      <c r="J922" s="11" t="s">
        <v>2775</v>
      </c>
      <c r="K922" s="81" t="s">
        <v>2</v>
      </c>
      <c r="L922" s="25" t="s">
        <v>2</v>
      </c>
      <c r="M922" s="81" t="s">
        <v>2</v>
      </c>
    </row>
    <row r="923" spans="1:13" ht="72" x14ac:dyDescent="0.25">
      <c r="A923" s="6" t="s">
        <v>2790</v>
      </c>
      <c r="B923" s="6" t="s">
        <v>1910</v>
      </c>
      <c r="C923" s="55">
        <v>13.8</v>
      </c>
      <c r="D923" s="6" t="s">
        <v>1911</v>
      </c>
      <c r="E923" s="6" t="s">
        <v>2792</v>
      </c>
      <c r="F923" s="25" t="s">
        <v>2</v>
      </c>
      <c r="G923" s="22">
        <v>83389.83</v>
      </c>
      <c r="H923" s="22">
        <v>83389.83</v>
      </c>
      <c r="I923" s="10" t="s">
        <v>2</v>
      </c>
      <c r="J923" s="11" t="s">
        <v>2775</v>
      </c>
      <c r="K923" s="81" t="s">
        <v>2</v>
      </c>
      <c r="L923" s="25" t="s">
        <v>2</v>
      </c>
      <c r="M923" s="81" t="s">
        <v>2</v>
      </c>
    </row>
    <row r="924" spans="1:13" ht="96" x14ac:dyDescent="0.25">
      <c r="A924" s="6" t="s">
        <v>2791</v>
      </c>
      <c r="B924" s="6" t="s">
        <v>1912</v>
      </c>
      <c r="C924" s="55">
        <v>27.1</v>
      </c>
      <c r="D924" s="6" t="s">
        <v>1913</v>
      </c>
      <c r="E924" s="6" t="s">
        <v>2793</v>
      </c>
      <c r="F924" s="25" t="s">
        <v>2</v>
      </c>
      <c r="G924" s="22">
        <v>81416.100000000006</v>
      </c>
      <c r="H924" s="22">
        <v>81416.100000000006</v>
      </c>
      <c r="I924" s="10" t="s">
        <v>2</v>
      </c>
      <c r="J924" s="11" t="s">
        <v>2775</v>
      </c>
      <c r="K924" s="81" t="s">
        <v>2</v>
      </c>
      <c r="L924" s="25" t="s">
        <v>2</v>
      </c>
      <c r="M924" s="81" t="s">
        <v>2</v>
      </c>
    </row>
    <row r="925" spans="1:13" ht="72" x14ac:dyDescent="0.25">
      <c r="A925" s="6" t="s">
        <v>2795</v>
      </c>
      <c r="B925" s="6" t="s">
        <v>1914</v>
      </c>
      <c r="C925" s="55">
        <v>39</v>
      </c>
      <c r="D925" s="6" t="s">
        <v>1915</v>
      </c>
      <c r="E925" s="6" t="s">
        <v>2794</v>
      </c>
      <c r="F925" s="25" t="s">
        <v>2</v>
      </c>
      <c r="G925" s="22">
        <v>20148.310000000001</v>
      </c>
      <c r="H925" s="22">
        <v>20148.310000000001</v>
      </c>
      <c r="I925" s="10" t="s">
        <v>2</v>
      </c>
      <c r="J925" s="11" t="s">
        <v>2775</v>
      </c>
      <c r="K925" s="81" t="s">
        <v>2</v>
      </c>
      <c r="L925" s="25" t="s">
        <v>2</v>
      </c>
      <c r="M925" s="81" t="s">
        <v>2</v>
      </c>
    </row>
    <row r="926" spans="1:13" ht="120" x14ac:dyDescent="0.25">
      <c r="A926" s="6" t="s">
        <v>2797</v>
      </c>
      <c r="B926" s="6" t="s">
        <v>2996</v>
      </c>
      <c r="C926" s="51">
        <v>204</v>
      </c>
      <c r="D926" s="6" t="s">
        <v>1916</v>
      </c>
      <c r="E926" s="6" t="s">
        <v>2796</v>
      </c>
      <c r="F926" s="25" t="s">
        <v>2</v>
      </c>
      <c r="G926" s="22">
        <v>189223.73</v>
      </c>
      <c r="H926" s="22">
        <v>189223.73</v>
      </c>
      <c r="I926" s="10" t="s">
        <v>2</v>
      </c>
      <c r="J926" s="11" t="s">
        <v>2775</v>
      </c>
      <c r="K926" s="81" t="s">
        <v>2</v>
      </c>
      <c r="L926" s="25" t="s">
        <v>2</v>
      </c>
      <c r="M926" s="81" t="s">
        <v>2</v>
      </c>
    </row>
    <row r="927" spans="1:13" ht="72" x14ac:dyDescent="0.25">
      <c r="A927" s="6" t="s">
        <v>3035</v>
      </c>
      <c r="B927" s="6" t="s">
        <v>1917</v>
      </c>
      <c r="C927" s="55">
        <v>40.700000000000003</v>
      </c>
      <c r="D927" s="6" t="s">
        <v>1918</v>
      </c>
      <c r="E927" s="6" t="s">
        <v>1919</v>
      </c>
      <c r="F927" s="25" t="s">
        <v>2</v>
      </c>
      <c r="G927" s="22">
        <v>120694.07</v>
      </c>
      <c r="H927" s="22">
        <v>120694.07</v>
      </c>
      <c r="I927" s="10" t="s">
        <v>2</v>
      </c>
      <c r="J927" s="11" t="s">
        <v>2775</v>
      </c>
      <c r="K927" s="81" t="s">
        <v>2</v>
      </c>
      <c r="L927" s="25" t="s">
        <v>2</v>
      </c>
      <c r="M927" s="81" t="s">
        <v>2</v>
      </c>
    </row>
    <row r="928" spans="1:13" ht="72" x14ac:dyDescent="0.25">
      <c r="A928" s="6" t="s">
        <v>2993</v>
      </c>
      <c r="B928" s="6" t="s">
        <v>1920</v>
      </c>
      <c r="C928" s="51">
        <v>19</v>
      </c>
      <c r="D928" s="6" t="s">
        <v>2992</v>
      </c>
      <c r="E928" s="6" t="s">
        <v>2995</v>
      </c>
      <c r="F928" s="25" t="s">
        <v>2</v>
      </c>
      <c r="G928" s="22">
        <v>77100.850000000006</v>
      </c>
      <c r="H928" s="22">
        <v>77100.850000000006</v>
      </c>
      <c r="I928" s="10" t="s">
        <v>2</v>
      </c>
      <c r="J928" s="11" t="s">
        <v>2775</v>
      </c>
      <c r="K928" s="81" t="s">
        <v>2</v>
      </c>
      <c r="L928" s="25" t="s">
        <v>2</v>
      </c>
      <c r="M928" s="81" t="s">
        <v>2</v>
      </c>
    </row>
    <row r="929" spans="1:13" ht="84" x14ac:dyDescent="0.25">
      <c r="A929" s="6" t="s">
        <v>3036</v>
      </c>
      <c r="B929" s="6" t="s">
        <v>2997</v>
      </c>
      <c r="C929" s="54">
        <v>92.3</v>
      </c>
      <c r="D929" s="6" t="s">
        <v>2994</v>
      </c>
      <c r="E929" s="6" t="s">
        <v>2998</v>
      </c>
      <c r="F929" s="25" t="s">
        <v>2</v>
      </c>
      <c r="G929" s="22">
        <v>175228.81</v>
      </c>
      <c r="H929" s="22">
        <v>175228.81</v>
      </c>
      <c r="I929" s="10" t="s">
        <v>2</v>
      </c>
      <c r="J929" s="11" t="s">
        <v>2775</v>
      </c>
      <c r="K929" s="81" t="s">
        <v>2</v>
      </c>
      <c r="L929" s="25" t="s">
        <v>2</v>
      </c>
      <c r="M929" s="81" t="s">
        <v>2</v>
      </c>
    </row>
    <row r="930" spans="1:13" ht="72" x14ac:dyDescent="0.25">
      <c r="A930" s="6" t="s">
        <v>3037</v>
      </c>
      <c r="B930" s="6" t="s">
        <v>2991</v>
      </c>
      <c r="C930" s="56">
        <v>51</v>
      </c>
      <c r="D930" s="6" t="s">
        <v>2990</v>
      </c>
      <c r="E930" s="6" t="s">
        <v>2989</v>
      </c>
      <c r="F930" s="25" t="s">
        <v>2</v>
      </c>
      <c r="G930" s="22">
        <v>123112.71</v>
      </c>
      <c r="H930" s="22">
        <v>123112.71</v>
      </c>
      <c r="I930" s="10" t="s">
        <v>2</v>
      </c>
      <c r="J930" s="11" t="s">
        <v>2775</v>
      </c>
      <c r="K930" s="81" t="s">
        <v>2</v>
      </c>
      <c r="L930" s="25" t="s">
        <v>2</v>
      </c>
      <c r="M930" s="81" t="s">
        <v>2</v>
      </c>
    </row>
    <row r="931" spans="1:13" ht="96" x14ac:dyDescent="0.25">
      <c r="A931" s="6" t="s">
        <v>1922</v>
      </c>
      <c r="B931" s="6" t="s">
        <v>1923</v>
      </c>
      <c r="C931" s="55">
        <v>86.8</v>
      </c>
      <c r="D931" s="6" t="s">
        <v>1924</v>
      </c>
      <c r="E931" s="6" t="s">
        <v>1925</v>
      </c>
      <c r="F931" s="25" t="s">
        <v>2</v>
      </c>
      <c r="G931" s="22">
        <v>65956.78</v>
      </c>
      <c r="H931" s="22">
        <v>65956.78</v>
      </c>
      <c r="I931" s="10" t="s">
        <v>2</v>
      </c>
      <c r="J931" s="11" t="s">
        <v>2775</v>
      </c>
      <c r="K931" s="81" t="s">
        <v>2</v>
      </c>
      <c r="L931" s="25" t="s">
        <v>2</v>
      </c>
      <c r="M931" s="81" t="s">
        <v>2</v>
      </c>
    </row>
    <row r="932" spans="1:13" ht="84" x14ac:dyDescent="0.25">
      <c r="A932" s="6" t="s">
        <v>1926</v>
      </c>
      <c r="B932" s="6" t="s">
        <v>1927</v>
      </c>
      <c r="C932" s="54">
        <v>48.4</v>
      </c>
      <c r="D932" s="6" t="s">
        <v>1928</v>
      </c>
      <c r="E932" s="6" t="s">
        <v>1929</v>
      </c>
      <c r="F932" s="25" t="s">
        <v>2</v>
      </c>
      <c r="G932" s="22">
        <v>67119.490000000005</v>
      </c>
      <c r="H932" s="22">
        <v>67119.490000000005</v>
      </c>
      <c r="I932" s="10" t="s">
        <v>2</v>
      </c>
      <c r="J932" s="11" t="s">
        <v>2775</v>
      </c>
      <c r="K932" s="81" t="s">
        <v>2</v>
      </c>
      <c r="L932" s="25" t="s">
        <v>2</v>
      </c>
      <c r="M932" s="81" t="s">
        <v>2</v>
      </c>
    </row>
    <row r="933" spans="1:13" ht="120" x14ac:dyDescent="0.25">
      <c r="A933" s="6" t="s">
        <v>2800</v>
      </c>
      <c r="B933" s="6" t="s">
        <v>2684</v>
      </c>
      <c r="C933" s="54">
        <v>139.19999999999999</v>
      </c>
      <c r="D933" s="6" t="s">
        <v>1930</v>
      </c>
      <c r="E933" s="6" t="s">
        <v>2799</v>
      </c>
      <c r="F933" s="25" t="s">
        <v>2</v>
      </c>
      <c r="G933" s="22">
        <v>101379.66</v>
      </c>
      <c r="H933" s="22">
        <v>101379.66</v>
      </c>
      <c r="I933" s="10" t="s">
        <v>2</v>
      </c>
      <c r="J933" s="11" t="s">
        <v>2775</v>
      </c>
      <c r="K933" s="81" t="s">
        <v>2</v>
      </c>
      <c r="L933" s="25" t="s">
        <v>2</v>
      </c>
      <c r="M933" s="81" t="s">
        <v>2</v>
      </c>
    </row>
    <row r="934" spans="1:13" ht="72" x14ac:dyDescent="0.25">
      <c r="A934" s="6" t="s">
        <v>1931</v>
      </c>
      <c r="B934" s="6" t="s">
        <v>1932</v>
      </c>
      <c r="C934" s="51">
        <v>65.900000000000006</v>
      </c>
      <c r="D934" s="6" t="s">
        <v>1933</v>
      </c>
      <c r="E934" s="6" t="s">
        <v>2798</v>
      </c>
      <c r="F934" s="25" t="s">
        <v>2</v>
      </c>
      <c r="G934" s="22">
        <v>33813.56</v>
      </c>
      <c r="H934" s="22">
        <v>33813.56</v>
      </c>
      <c r="I934" s="10" t="s">
        <v>2</v>
      </c>
      <c r="J934" s="11" t="s">
        <v>2775</v>
      </c>
      <c r="K934" s="81" t="s">
        <v>2</v>
      </c>
      <c r="L934" s="25" t="s">
        <v>2</v>
      </c>
      <c r="M934" s="81" t="s">
        <v>2</v>
      </c>
    </row>
    <row r="935" spans="1:13" ht="72" x14ac:dyDescent="0.25">
      <c r="A935" s="6" t="s">
        <v>3038</v>
      </c>
      <c r="B935" s="6" t="s">
        <v>1934</v>
      </c>
      <c r="C935" s="54">
        <v>116.6</v>
      </c>
      <c r="D935" s="6" t="s">
        <v>1935</v>
      </c>
      <c r="E935" s="6" t="s">
        <v>1936</v>
      </c>
      <c r="F935" s="25" t="s">
        <v>2</v>
      </c>
      <c r="G935" s="22">
        <v>298350</v>
      </c>
      <c r="H935" s="22">
        <v>298350</v>
      </c>
      <c r="I935" s="10" t="s">
        <v>2</v>
      </c>
      <c r="J935" s="11" t="s">
        <v>2775</v>
      </c>
      <c r="K935" s="81" t="s">
        <v>2</v>
      </c>
      <c r="L935" s="25" t="s">
        <v>2</v>
      </c>
      <c r="M935" s="81" t="s">
        <v>2</v>
      </c>
    </row>
    <row r="936" spans="1:13" ht="96" x14ac:dyDescent="0.25">
      <c r="A936" s="6" t="s">
        <v>2801</v>
      </c>
      <c r="B936" s="6" t="s">
        <v>1937</v>
      </c>
      <c r="C936" s="54">
        <v>18.3</v>
      </c>
      <c r="D936" s="6" t="s">
        <v>1938</v>
      </c>
      <c r="E936" s="6" t="s">
        <v>2987</v>
      </c>
      <c r="F936" s="25" t="s">
        <v>2</v>
      </c>
      <c r="G936" s="22">
        <v>15512.71</v>
      </c>
      <c r="H936" s="22">
        <v>15512.71</v>
      </c>
      <c r="I936" s="10" t="s">
        <v>2</v>
      </c>
      <c r="J936" s="11" t="s">
        <v>2775</v>
      </c>
      <c r="K936" s="81" t="s">
        <v>2</v>
      </c>
      <c r="L936" s="25" t="s">
        <v>2</v>
      </c>
      <c r="M936" s="81" t="s">
        <v>2</v>
      </c>
    </row>
    <row r="937" spans="1:13" ht="72" x14ac:dyDescent="0.25">
      <c r="A937" s="6" t="s">
        <v>2802</v>
      </c>
      <c r="B937" s="6" t="s">
        <v>1939</v>
      </c>
      <c r="C937" s="54">
        <v>84</v>
      </c>
      <c r="D937" s="6" t="s">
        <v>1940</v>
      </c>
      <c r="E937" s="6" t="s">
        <v>2803</v>
      </c>
      <c r="F937" s="25" t="s">
        <v>2</v>
      </c>
      <c r="G937" s="22">
        <v>210950</v>
      </c>
      <c r="H937" s="22">
        <v>210950</v>
      </c>
      <c r="I937" s="10" t="s">
        <v>2</v>
      </c>
      <c r="J937" s="11" t="s">
        <v>2775</v>
      </c>
      <c r="K937" s="81" t="s">
        <v>2</v>
      </c>
      <c r="L937" s="25" t="s">
        <v>2</v>
      </c>
      <c r="M937" s="81" t="s">
        <v>2</v>
      </c>
    </row>
    <row r="938" spans="1:13" ht="72" x14ac:dyDescent="0.25">
      <c r="A938" s="6" t="s">
        <v>2804</v>
      </c>
      <c r="B938" s="6" t="s">
        <v>1941</v>
      </c>
      <c r="C938" s="54">
        <v>39.9</v>
      </c>
      <c r="D938" s="6" t="s">
        <v>1942</v>
      </c>
      <c r="E938" s="6" t="s">
        <v>2988</v>
      </c>
      <c r="F938" s="25" t="s">
        <v>2</v>
      </c>
      <c r="G938" s="22">
        <v>7420.34</v>
      </c>
      <c r="H938" s="22">
        <v>7420.34</v>
      </c>
      <c r="I938" s="10" t="s">
        <v>2</v>
      </c>
      <c r="J938" s="11" t="s">
        <v>2775</v>
      </c>
      <c r="K938" s="81" t="s">
        <v>2</v>
      </c>
      <c r="L938" s="25" t="s">
        <v>2</v>
      </c>
      <c r="M938" s="81" t="s">
        <v>2</v>
      </c>
    </row>
    <row r="939" spans="1:13" ht="72" x14ac:dyDescent="0.25">
      <c r="A939" s="6" t="s">
        <v>3039</v>
      </c>
      <c r="B939" s="6" t="s">
        <v>1943</v>
      </c>
      <c r="C939" s="54">
        <v>31.9</v>
      </c>
      <c r="D939" s="6" t="s">
        <v>1944</v>
      </c>
      <c r="E939" s="6" t="s">
        <v>1945</v>
      </c>
      <c r="F939" s="25" t="s">
        <v>2</v>
      </c>
      <c r="G939" s="22">
        <v>32533.05</v>
      </c>
      <c r="H939" s="22">
        <v>32533.05</v>
      </c>
      <c r="I939" s="10" t="s">
        <v>2</v>
      </c>
      <c r="J939" s="11" t="s">
        <v>2775</v>
      </c>
      <c r="K939" s="81" t="s">
        <v>2</v>
      </c>
      <c r="L939" s="25" t="s">
        <v>2</v>
      </c>
      <c r="M939" s="81" t="s">
        <v>2</v>
      </c>
    </row>
    <row r="940" spans="1:13" ht="72" x14ac:dyDescent="0.25">
      <c r="A940" s="6" t="s">
        <v>3040</v>
      </c>
      <c r="B940" s="6" t="s">
        <v>1946</v>
      </c>
      <c r="C940" s="54">
        <v>62.9</v>
      </c>
      <c r="D940" s="6" t="s">
        <v>1947</v>
      </c>
      <c r="E940" s="6" t="s">
        <v>2806</v>
      </c>
      <c r="F940" s="25" t="s">
        <v>2</v>
      </c>
      <c r="G940" s="22">
        <v>157324.57999999999</v>
      </c>
      <c r="H940" s="22">
        <v>157324.57999999999</v>
      </c>
      <c r="I940" s="10" t="s">
        <v>2</v>
      </c>
      <c r="J940" s="11" t="s">
        <v>2775</v>
      </c>
      <c r="K940" s="81" t="s">
        <v>2</v>
      </c>
      <c r="L940" s="25" t="s">
        <v>2</v>
      </c>
      <c r="M940" s="81" t="s">
        <v>2</v>
      </c>
    </row>
    <row r="941" spans="1:13" ht="72" x14ac:dyDescent="0.25">
      <c r="A941" s="6" t="s">
        <v>2808</v>
      </c>
      <c r="B941" s="6" t="s">
        <v>1948</v>
      </c>
      <c r="C941" s="51">
        <v>34.700000000000003</v>
      </c>
      <c r="D941" s="6" t="s">
        <v>1949</v>
      </c>
      <c r="E941" s="6" t="s">
        <v>2807</v>
      </c>
      <c r="F941" s="25" t="s">
        <v>2</v>
      </c>
      <c r="G941" s="22">
        <v>95351.69</v>
      </c>
      <c r="H941" s="22">
        <v>95351.69</v>
      </c>
      <c r="I941" s="10" t="s">
        <v>2</v>
      </c>
      <c r="J941" s="11" t="s">
        <v>2775</v>
      </c>
      <c r="K941" s="81" t="s">
        <v>2</v>
      </c>
      <c r="L941" s="25" t="s">
        <v>2</v>
      </c>
      <c r="M941" s="81" t="s">
        <v>2</v>
      </c>
    </row>
    <row r="942" spans="1:13" ht="72" x14ac:dyDescent="0.25">
      <c r="A942" s="6" t="s">
        <v>3041</v>
      </c>
      <c r="B942" s="6" t="s">
        <v>1950</v>
      </c>
      <c r="C942" s="54">
        <v>12.7</v>
      </c>
      <c r="D942" s="6" t="s">
        <v>1951</v>
      </c>
      <c r="E942" s="6" t="s">
        <v>2805</v>
      </c>
      <c r="F942" s="25" t="s">
        <v>2</v>
      </c>
      <c r="G942" s="22">
        <v>4199.1499999999996</v>
      </c>
      <c r="H942" s="22">
        <v>4199.1499999999996</v>
      </c>
      <c r="I942" s="10" t="s">
        <v>2</v>
      </c>
      <c r="J942" s="11" t="s">
        <v>2775</v>
      </c>
      <c r="K942" s="81" t="s">
        <v>2</v>
      </c>
      <c r="L942" s="25" t="s">
        <v>2</v>
      </c>
      <c r="M942" s="81" t="s">
        <v>2</v>
      </c>
    </row>
    <row r="943" spans="1:13" ht="84" x14ac:dyDescent="0.25">
      <c r="A943" s="6" t="s">
        <v>3042</v>
      </c>
      <c r="B943" s="6" t="s">
        <v>1952</v>
      </c>
      <c r="C943" s="54">
        <v>28.3</v>
      </c>
      <c r="D943" s="6" t="s">
        <v>1953</v>
      </c>
      <c r="E943" s="6" t="s">
        <v>1954</v>
      </c>
      <c r="F943" s="25" t="s">
        <v>2</v>
      </c>
      <c r="G943" s="22">
        <v>27116.1</v>
      </c>
      <c r="H943" s="22">
        <v>27116.1</v>
      </c>
      <c r="I943" s="10" t="s">
        <v>2</v>
      </c>
      <c r="J943" s="11" t="s">
        <v>2775</v>
      </c>
      <c r="K943" s="81" t="s">
        <v>2</v>
      </c>
      <c r="L943" s="25" t="s">
        <v>2</v>
      </c>
      <c r="M943" s="81" t="s">
        <v>2</v>
      </c>
    </row>
    <row r="944" spans="1:13" ht="180" x14ac:dyDescent="0.25">
      <c r="A944" s="6" t="s">
        <v>3043</v>
      </c>
      <c r="B944" s="6" t="s">
        <v>1955</v>
      </c>
      <c r="C944" s="54">
        <v>369.5</v>
      </c>
      <c r="D944" s="6" t="s">
        <v>1956</v>
      </c>
      <c r="E944" s="6" t="s">
        <v>1957</v>
      </c>
      <c r="F944" s="25" t="s">
        <v>2</v>
      </c>
      <c r="G944" s="22">
        <v>394921.19</v>
      </c>
      <c r="H944" s="22">
        <v>394921.19</v>
      </c>
      <c r="I944" s="10" t="s">
        <v>2</v>
      </c>
      <c r="J944" s="11" t="s">
        <v>2775</v>
      </c>
      <c r="K944" s="81" t="s">
        <v>2</v>
      </c>
      <c r="L944" s="25" t="s">
        <v>2</v>
      </c>
      <c r="M944" s="81" t="s">
        <v>2</v>
      </c>
    </row>
    <row r="945" spans="1:13" ht="84" x14ac:dyDescent="0.25">
      <c r="A945" s="6" t="s">
        <v>3044</v>
      </c>
      <c r="B945" s="6" t="s">
        <v>1958</v>
      </c>
      <c r="C945" s="54">
        <v>75.900000000000006</v>
      </c>
      <c r="D945" s="6" t="s">
        <v>1959</v>
      </c>
      <c r="E945" s="6" t="s">
        <v>1960</v>
      </c>
      <c r="F945" s="25" t="s">
        <v>2</v>
      </c>
      <c r="G945" s="22">
        <v>29308.47</v>
      </c>
      <c r="H945" s="22">
        <v>29308.47</v>
      </c>
      <c r="I945" s="10" t="s">
        <v>2</v>
      </c>
      <c r="J945" s="11" t="s">
        <v>2775</v>
      </c>
      <c r="K945" s="81" t="s">
        <v>2</v>
      </c>
      <c r="L945" s="25" t="s">
        <v>2</v>
      </c>
      <c r="M945" s="81" t="s">
        <v>2</v>
      </c>
    </row>
    <row r="946" spans="1:13" ht="96" x14ac:dyDescent="0.25">
      <c r="A946" s="6" t="s">
        <v>3045</v>
      </c>
      <c r="B946" s="6" t="s">
        <v>2811</v>
      </c>
      <c r="C946" s="54">
        <v>150.6</v>
      </c>
      <c r="D946" s="6" t="s">
        <v>1961</v>
      </c>
      <c r="E946" s="6" t="s">
        <v>2809</v>
      </c>
      <c r="F946" s="25" t="s">
        <v>2</v>
      </c>
      <c r="G946" s="22">
        <v>193796.61</v>
      </c>
      <c r="H946" s="22">
        <v>193796.61</v>
      </c>
      <c r="I946" s="10" t="s">
        <v>2</v>
      </c>
      <c r="J946" s="11" t="s">
        <v>2775</v>
      </c>
      <c r="K946" s="81" t="s">
        <v>2</v>
      </c>
      <c r="L946" s="25" t="s">
        <v>2</v>
      </c>
      <c r="M946" s="81" t="s">
        <v>2</v>
      </c>
    </row>
    <row r="947" spans="1:13" ht="72" x14ac:dyDescent="0.25">
      <c r="A947" s="6" t="s">
        <v>3046</v>
      </c>
      <c r="B947" s="6" t="s">
        <v>2812</v>
      </c>
      <c r="C947" s="54">
        <v>45.6</v>
      </c>
      <c r="D947" s="6" t="s">
        <v>1962</v>
      </c>
      <c r="E947" s="6" t="s">
        <v>2810</v>
      </c>
      <c r="F947" s="25" t="s">
        <v>2</v>
      </c>
      <c r="G947" s="22">
        <v>14134.75</v>
      </c>
      <c r="H947" s="22">
        <v>14134.75</v>
      </c>
      <c r="I947" s="10" t="s">
        <v>2</v>
      </c>
      <c r="J947" s="11" t="s">
        <v>2775</v>
      </c>
      <c r="K947" s="81" t="s">
        <v>2</v>
      </c>
      <c r="L947" s="25" t="s">
        <v>2</v>
      </c>
      <c r="M947" s="81" t="s">
        <v>2</v>
      </c>
    </row>
    <row r="948" spans="1:13" ht="96" x14ac:dyDescent="0.25">
      <c r="A948" s="6" t="s">
        <v>2813</v>
      </c>
      <c r="B948" s="6" t="s">
        <v>1963</v>
      </c>
      <c r="C948" s="54">
        <v>32.1</v>
      </c>
      <c r="D948" s="6" t="s">
        <v>1964</v>
      </c>
      <c r="E948" s="6" t="s">
        <v>1965</v>
      </c>
      <c r="F948" s="25" t="s">
        <v>2</v>
      </c>
      <c r="G948" s="22">
        <v>33175.42</v>
      </c>
      <c r="H948" s="22">
        <v>33175.42</v>
      </c>
      <c r="I948" s="10" t="s">
        <v>2</v>
      </c>
      <c r="J948" s="11" t="s">
        <v>2775</v>
      </c>
      <c r="K948" s="81" t="s">
        <v>2</v>
      </c>
      <c r="L948" s="25" t="s">
        <v>2</v>
      </c>
      <c r="M948" s="81" t="s">
        <v>2</v>
      </c>
    </row>
    <row r="949" spans="1:13" ht="120" x14ac:dyDescent="0.25">
      <c r="A949" s="6" t="s">
        <v>1966</v>
      </c>
      <c r="B949" s="6" t="s">
        <v>1967</v>
      </c>
      <c r="C949" s="54">
        <v>309.8</v>
      </c>
      <c r="D949" s="6" t="s">
        <v>1968</v>
      </c>
      <c r="E949" s="6" t="s">
        <v>1969</v>
      </c>
      <c r="F949" s="25" t="s">
        <v>2</v>
      </c>
      <c r="G949" s="22">
        <v>280996.61</v>
      </c>
      <c r="H949" s="22">
        <v>280996.61</v>
      </c>
      <c r="I949" s="10" t="s">
        <v>2</v>
      </c>
      <c r="J949" s="11" t="s">
        <v>2775</v>
      </c>
      <c r="K949" s="81" t="s">
        <v>2</v>
      </c>
      <c r="L949" s="25" t="s">
        <v>2</v>
      </c>
      <c r="M949" s="81" t="s">
        <v>2</v>
      </c>
    </row>
    <row r="950" spans="1:13" ht="156" x14ac:dyDescent="0.25">
      <c r="A950" s="6" t="s">
        <v>1970</v>
      </c>
      <c r="B950" s="6" t="s">
        <v>1971</v>
      </c>
      <c r="C950" s="51">
        <v>53.7</v>
      </c>
      <c r="D950" s="6" t="s">
        <v>1972</v>
      </c>
      <c r="E950" s="6" t="s">
        <v>2814</v>
      </c>
      <c r="F950" s="25" t="s">
        <v>2</v>
      </c>
      <c r="G950" s="22">
        <v>119400.85</v>
      </c>
      <c r="H950" s="22">
        <v>119400.85</v>
      </c>
      <c r="I950" s="10" t="s">
        <v>2</v>
      </c>
      <c r="J950" s="11" t="s">
        <v>2775</v>
      </c>
      <c r="K950" s="81" t="s">
        <v>2</v>
      </c>
      <c r="L950" s="25" t="s">
        <v>2</v>
      </c>
      <c r="M950" s="81" t="s">
        <v>2</v>
      </c>
    </row>
    <row r="951" spans="1:13" ht="84" x14ac:dyDescent="0.25">
      <c r="A951" s="6" t="s">
        <v>2816</v>
      </c>
      <c r="B951" s="6" t="s">
        <v>1973</v>
      </c>
      <c r="C951" s="54">
        <v>44.8</v>
      </c>
      <c r="D951" s="6" t="s">
        <v>1974</v>
      </c>
      <c r="E951" s="6" t="s">
        <v>2815</v>
      </c>
      <c r="F951" s="25" t="s">
        <v>2</v>
      </c>
      <c r="G951" s="22">
        <v>34137.29</v>
      </c>
      <c r="H951" s="22">
        <v>34137.29</v>
      </c>
      <c r="I951" s="10" t="s">
        <v>2</v>
      </c>
      <c r="J951" s="11" t="s">
        <v>2775</v>
      </c>
      <c r="K951" s="81" t="s">
        <v>2</v>
      </c>
      <c r="L951" s="25" t="s">
        <v>2</v>
      </c>
      <c r="M951" s="81" t="s">
        <v>2</v>
      </c>
    </row>
    <row r="952" spans="1:13" ht="72" x14ac:dyDescent="0.25">
      <c r="A952" s="6" t="s">
        <v>1975</v>
      </c>
      <c r="B952" s="6" t="s">
        <v>1976</v>
      </c>
      <c r="C952" s="54">
        <v>23.2</v>
      </c>
      <c r="D952" s="6" t="s">
        <v>1977</v>
      </c>
      <c r="E952" s="6" t="s">
        <v>1978</v>
      </c>
      <c r="F952" s="25" t="s">
        <v>2</v>
      </c>
      <c r="G952" s="22">
        <v>9845.76</v>
      </c>
      <c r="H952" s="22">
        <v>9845.76</v>
      </c>
      <c r="I952" s="10" t="s">
        <v>2</v>
      </c>
      <c r="J952" s="11" t="s">
        <v>2775</v>
      </c>
      <c r="K952" s="81" t="s">
        <v>2</v>
      </c>
      <c r="L952" s="25" t="s">
        <v>2</v>
      </c>
      <c r="M952" s="81" t="s">
        <v>2</v>
      </c>
    </row>
    <row r="953" spans="1:13" ht="72" x14ac:dyDescent="0.25">
      <c r="A953" s="6" t="s">
        <v>1979</v>
      </c>
      <c r="B953" s="6" t="s">
        <v>1980</v>
      </c>
      <c r="C953" s="54">
        <v>34.5</v>
      </c>
      <c r="D953" s="6" t="s">
        <v>1981</v>
      </c>
      <c r="E953" s="81" t="s">
        <v>3747</v>
      </c>
      <c r="F953" s="25" t="s">
        <v>2</v>
      </c>
      <c r="G953" s="22">
        <v>28747.46</v>
      </c>
      <c r="H953" s="22">
        <v>28747.46</v>
      </c>
      <c r="I953" s="10" t="s">
        <v>2</v>
      </c>
      <c r="J953" s="11" t="s">
        <v>2775</v>
      </c>
      <c r="K953" s="81" t="s">
        <v>2</v>
      </c>
      <c r="L953" s="25" t="s">
        <v>2</v>
      </c>
      <c r="M953" s="81" t="s">
        <v>2</v>
      </c>
    </row>
    <row r="954" spans="1:13" ht="72" x14ac:dyDescent="0.25">
      <c r="A954" s="6" t="s">
        <v>1982</v>
      </c>
      <c r="B954" s="6" t="s">
        <v>1983</v>
      </c>
      <c r="C954" s="54">
        <v>43.3</v>
      </c>
      <c r="D954" s="6" t="s">
        <v>1984</v>
      </c>
      <c r="E954" s="6" t="s">
        <v>1985</v>
      </c>
      <c r="F954" s="25" t="s">
        <v>2</v>
      </c>
      <c r="G954" s="22">
        <v>32566.1</v>
      </c>
      <c r="H954" s="22">
        <v>32566.1</v>
      </c>
      <c r="I954" s="10" t="s">
        <v>2</v>
      </c>
      <c r="J954" s="11" t="s">
        <v>2775</v>
      </c>
      <c r="K954" s="81" t="s">
        <v>2</v>
      </c>
      <c r="L954" s="25" t="s">
        <v>2</v>
      </c>
      <c r="M954" s="81" t="s">
        <v>2</v>
      </c>
    </row>
    <row r="955" spans="1:13" ht="72" x14ac:dyDescent="0.25">
      <c r="A955" s="6" t="s">
        <v>3047</v>
      </c>
      <c r="B955" s="6" t="s">
        <v>1986</v>
      </c>
      <c r="C955" s="54">
        <v>94.2</v>
      </c>
      <c r="D955" s="6" t="s">
        <v>1987</v>
      </c>
      <c r="E955" s="6" t="s">
        <v>1988</v>
      </c>
      <c r="F955" s="25" t="s">
        <v>2</v>
      </c>
      <c r="G955" s="22">
        <v>228101.69</v>
      </c>
      <c r="H955" s="22">
        <v>228101.69</v>
      </c>
      <c r="I955" s="10" t="s">
        <v>2</v>
      </c>
      <c r="J955" s="11" t="s">
        <v>2775</v>
      </c>
      <c r="K955" s="81" t="s">
        <v>2</v>
      </c>
      <c r="L955" s="25" t="s">
        <v>2</v>
      </c>
      <c r="M955" s="81" t="s">
        <v>2</v>
      </c>
    </row>
    <row r="956" spans="1:13" ht="84" x14ac:dyDescent="0.25">
      <c r="A956" s="81" t="s">
        <v>3756</v>
      </c>
      <c r="B956" s="6" t="s">
        <v>1989</v>
      </c>
      <c r="C956" s="54">
        <v>85.1</v>
      </c>
      <c r="D956" s="6" t="s">
        <v>1990</v>
      </c>
      <c r="E956" s="81" t="s">
        <v>3755</v>
      </c>
      <c r="F956" s="25" t="s">
        <v>2</v>
      </c>
      <c r="G956" s="22">
        <v>269016.95</v>
      </c>
      <c r="H956" s="22">
        <v>269016.95</v>
      </c>
      <c r="I956" s="10" t="s">
        <v>2</v>
      </c>
      <c r="J956" s="11" t="s">
        <v>2775</v>
      </c>
      <c r="K956" s="81" t="s">
        <v>2</v>
      </c>
      <c r="L956" s="25" t="s">
        <v>2</v>
      </c>
      <c r="M956" s="81" t="s">
        <v>2</v>
      </c>
    </row>
    <row r="957" spans="1:13" ht="72" x14ac:dyDescent="0.25">
      <c r="A957" s="6" t="s">
        <v>1991</v>
      </c>
      <c r="B957" s="6" t="s">
        <v>1992</v>
      </c>
      <c r="C957" s="54">
        <v>34.6</v>
      </c>
      <c r="D957" s="6" t="s">
        <v>1993</v>
      </c>
      <c r="E957" s="6" t="s">
        <v>1994</v>
      </c>
      <c r="F957" s="25" t="s">
        <v>2</v>
      </c>
      <c r="G957" s="22">
        <v>34274.58</v>
      </c>
      <c r="H957" s="22">
        <v>34274.58</v>
      </c>
      <c r="I957" s="10" t="s">
        <v>2</v>
      </c>
      <c r="J957" s="11" t="s">
        <v>2775</v>
      </c>
      <c r="K957" s="81" t="s">
        <v>2</v>
      </c>
      <c r="L957" s="25" t="s">
        <v>2</v>
      </c>
      <c r="M957" s="81" t="s">
        <v>2</v>
      </c>
    </row>
    <row r="958" spans="1:13" ht="72" x14ac:dyDescent="0.25">
      <c r="A958" s="81" t="s">
        <v>3745</v>
      </c>
      <c r="B958" s="6" t="s">
        <v>1995</v>
      </c>
      <c r="C958" s="54">
        <v>42.4</v>
      </c>
      <c r="D958" s="6" t="s">
        <v>1996</v>
      </c>
      <c r="E958" s="81" t="s">
        <v>3746</v>
      </c>
      <c r="F958" s="25" t="s">
        <v>2</v>
      </c>
      <c r="G958" s="22">
        <v>25883.05</v>
      </c>
      <c r="H958" s="22">
        <v>25883.05</v>
      </c>
      <c r="I958" s="10" t="s">
        <v>2</v>
      </c>
      <c r="J958" s="11" t="s">
        <v>2775</v>
      </c>
      <c r="K958" s="81" t="s">
        <v>2</v>
      </c>
      <c r="L958" s="25" t="s">
        <v>2</v>
      </c>
      <c r="M958" s="81" t="s">
        <v>2</v>
      </c>
    </row>
    <row r="959" spans="1:13" ht="84" x14ac:dyDescent="0.25">
      <c r="A959" s="81" t="s">
        <v>3741</v>
      </c>
      <c r="B959" s="6" t="s">
        <v>1997</v>
      </c>
      <c r="C959" s="54">
        <v>18.3</v>
      </c>
      <c r="D959" s="6" t="s">
        <v>1998</v>
      </c>
      <c r="E959" s="81" t="s">
        <v>3742</v>
      </c>
      <c r="F959" s="25" t="s">
        <v>2</v>
      </c>
      <c r="G959" s="22">
        <v>24498.31</v>
      </c>
      <c r="H959" s="22">
        <v>24498.31</v>
      </c>
      <c r="I959" s="10" t="s">
        <v>2</v>
      </c>
      <c r="J959" s="11" t="s">
        <v>2775</v>
      </c>
      <c r="K959" s="81" t="s">
        <v>2</v>
      </c>
      <c r="L959" s="25" t="s">
        <v>2</v>
      </c>
      <c r="M959" s="81" t="s">
        <v>2</v>
      </c>
    </row>
    <row r="960" spans="1:13" ht="72" x14ac:dyDescent="0.25">
      <c r="A960" s="81" t="s">
        <v>3743</v>
      </c>
      <c r="B960" s="6" t="s">
        <v>1999</v>
      </c>
      <c r="C960" s="54">
        <v>9.1999999999999993</v>
      </c>
      <c r="D960" s="6" t="s">
        <v>2000</v>
      </c>
      <c r="E960" s="81" t="s">
        <v>3744</v>
      </c>
      <c r="F960" s="25" t="s">
        <v>2</v>
      </c>
      <c r="G960" s="22">
        <v>7614.41</v>
      </c>
      <c r="H960" s="22">
        <v>7614.41</v>
      </c>
      <c r="I960" s="10" t="s">
        <v>2</v>
      </c>
      <c r="J960" s="11" t="s">
        <v>2775</v>
      </c>
      <c r="K960" s="81" t="s">
        <v>2</v>
      </c>
      <c r="L960" s="25" t="s">
        <v>2</v>
      </c>
      <c r="M960" s="81" t="s">
        <v>2</v>
      </c>
    </row>
    <row r="961" spans="1:13" ht="108" x14ac:dyDescent="0.25">
      <c r="A961" s="6" t="s">
        <v>3048</v>
      </c>
      <c r="B961" s="6" t="s">
        <v>2001</v>
      </c>
      <c r="C961" s="54">
        <v>10</v>
      </c>
      <c r="D961" s="6" t="s">
        <v>2002</v>
      </c>
      <c r="E961" s="6" t="s">
        <v>2003</v>
      </c>
      <c r="F961" s="25" t="s">
        <v>2</v>
      </c>
      <c r="G961" s="22">
        <v>3719.49</v>
      </c>
      <c r="H961" s="22">
        <v>3719.49</v>
      </c>
      <c r="I961" s="10" t="s">
        <v>2</v>
      </c>
      <c r="J961" s="11" t="s">
        <v>2775</v>
      </c>
      <c r="K961" s="81" t="s">
        <v>2</v>
      </c>
      <c r="L961" s="25" t="s">
        <v>2</v>
      </c>
      <c r="M961" s="81" t="s">
        <v>2</v>
      </c>
    </row>
    <row r="962" spans="1:13" ht="72" x14ac:dyDescent="0.25">
      <c r="A962" s="6" t="s">
        <v>2004</v>
      </c>
      <c r="B962" s="6" t="s">
        <v>2005</v>
      </c>
      <c r="C962" s="54">
        <v>5.3</v>
      </c>
      <c r="D962" s="6" t="s">
        <v>2006</v>
      </c>
      <c r="E962" s="6" t="s">
        <v>2007</v>
      </c>
      <c r="F962" s="25" t="s">
        <v>2</v>
      </c>
      <c r="G962" s="22">
        <v>12248.31</v>
      </c>
      <c r="H962" s="22">
        <v>12248.31</v>
      </c>
      <c r="I962" s="10" t="s">
        <v>2</v>
      </c>
      <c r="J962" s="11" t="s">
        <v>2775</v>
      </c>
      <c r="K962" s="81" t="s">
        <v>2</v>
      </c>
      <c r="L962" s="25" t="s">
        <v>2</v>
      </c>
      <c r="M962" s="81" t="s">
        <v>2</v>
      </c>
    </row>
    <row r="963" spans="1:13" ht="144" x14ac:dyDescent="0.25">
      <c r="A963" s="81" t="s">
        <v>3752</v>
      </c>
      <c r="B963" s="6" t="s">
        <v>2008</v>
      </c>
      <c r="C963" s="54">
        <v>169.2</v>
      </c>
      <c r="D963" s="6" t="s">
        <v>2009</v>
      </c>
      <c r="E963" s="81" t="s">
        <v>3736</v>
      </c>
      <c r="F963" s="25" t="s">
        <v>2</v>
      </c>
      <c r="G963" s="22">
        <v>152738.98000000001</v>
      </c>
      <c r="H963" s="22">
        <v>152738.98000000001</v>
      </c>
      <c r="I963" s="10" t="s">
        <v>2</v>
      </c>
      <c r="J963" s="11" t="s">
        <v>2775</v>
      </c>
      <c r="K963" s="81" t="s">
        <v>2</v>
      </c>
      <c r="L963" s="25" t="s">
        <v>2</v>
      </c>
      <c r="M963" s="81" t="s">
        <v>2</v>
      </c>
    </row>
    <row r="964" spans="1:13" ht="72" x14ac:dyDescent="0.25">
      <c r="A964" s="81" t="s">
        <v>3753</v>
      </c>
      <c r="B964" s="6" t="s">
        <v>2010</v>
      </c>
      <c r="C964" s="54">
        <v>55.7</v>
      </c>
      <c r="D964" s="6" t="s">
        <v>2011</v>
      </c>
      <c r="E964" s="81" t="s">
        <v>3737</v>
      </c>
      <c r="F964" s="25" t="s">
        <v>2</v>
      </c>
      <c r="G964" s="22">
        <v>51227.97</v>
      </c>
      <c r="H964" s="22">
        <v>51227.97</v>
      </c>
      <c r="I964" s="10" t="s">
        <v>2</v>
      </c>
      <c r="J964" s="11" t="s">
        <v>2775</v>
      </c>
      <c r="K964" s="81" t="s">
        <v>2</v>
      </c>
      <c r="L964" s="25" t="s">
        <v>2</v>
      </c>
      <c r="M964" s="81" t="s">
        <v>2</v>
      </c>
    </row>
    <row r="965" spans="1:13" ht="72" x14ac:dyDescent="0.25">
      <c r="A965" s="81" t="s">
        <v>3754</v>
      </c>
      <c r="B965" s="6" t="s">
        <v>2012</v>
      </c>
      <c r="C965" s="54">
        <v>41.7</v>
      </c>
      <c r="D965" s="6" t="s">
        <v>2013</v>
      </c>
      <c r="E965" s="6" t="s">
        <v>2014</v>
      </c>
      <c r="F965" s="25" t="s">
        <v>2</v>
      </c>
      <c r="G965" s="22">
        <v>16372.88</v>
      </c>
      <c r="H965" s="22">
        <v>16372.88</v>
      </c>
      <c r="I965" s="10" t="s">
        <v>2</v>
      </c>
      <c r="J965" s="11" t="s">
        <v>2775</v>
      </c>
      <c r="K965" s="81" t="s">
        <v>2</v>
      </c>
      <c r="L965" s="25" t="s">
        <v>2</v>
      </c>
      <c r="M965" s="81" t="s">
        <v>2</v>
      </c>
    </row>
    <row r="966" spans="1:13" ht="72" x14ac:dyDescent="0.25">
      <c r="A966" s="6" t="s">
        <v>3049</v>
      </c>
      <c r="B966" s="6" t="s">
        <v>2015</v>
      </c>
      <c r="C966" s="54">
        <v>36.9</v>
      </c>
      <c r="D966" s="6" t="s">
        <v>2016</v>
      </c>
      <c r="E966" s="6" t="s">
        <v>2017</v>
      </c>
      <c r="F966" s="25" t="s">
        <v>2</v>
      </c>
      <c r="G966" s="22">
        <v>11438.14</v>
      </c>
      <c r="H966" s="22">
        <v>11438.14</v>
      </c>
      <c r="I966" s="10" t="s">
        <v>2</v>
      </c>
      <c r="J966" s="11" t="s">
        <v>2775</v>
      </c>
      <c r="K966" s="81" t="s">
        <v>2</v>
      </c>
      <c r="L966" s="25" t="s">
        <v>2</v>
      </c>
      <c r="M966" s="81" t="s">
        <v>2</v>
      </c>
    </row>
    <row r="967" spans="1:13" ht="72" x14ac:dyDescent="0.25">
      <c r="A967" s="6" t="s">
        <v>2018</v>
      </c>
      <c r="B967" s="81" t="s">
        <v>3706</v>
      </c>
      <c r="C967" s="54">
        <v>11.1</v>
      </c>
      <c r="D967" s="6" t="s">
        <v>2019</v>
      </c>
      <c r="E967" s="6" t="s">
        <v>2020</v>
      </c>
      <c r="F967" s="25" t="s">
        <v>2</v>
      </c>
      <c r="G967" s="22">
        <v>21248.31</v>
      </c>
      <c r="H967" s="22">
        <v>21248.31</v>
      </c>
      <c r="I967" s="10" t="s">
        <v>2</v>
      </c>
      <c r="J967" s="11" t="s">
        <v>2775</v>
      </c>
      <c r="K967" s="81" t="s">
        <v>2</v>
      </c>
      <c r="L967" s="25" t="s">
        <v>2</v>
      </c>
      <c r="M967" s="81" t="s">
        <v>2</v>
      </c>
    </row>
    <row r="968" spans="1:13" ht="72" x14ac:dyDescent="0.25">
      <c r="A968" s="6" t="s">
        <v>2021</v>
      </c>
      <c r="B968" s="81" t="s">
        <v>3704</v>
      </c>
      <c r="C968" s="54">
        <v>32.5</v>
      </c>
      <c r="D968" s="6" t="s">
        <v>2022</v>
      </c>
      <c r="E968" s="6" t="s">
        <v>2023</v>
      </c>
      <c r="F968" s="25" t="s">
        <v>2</v>
      </c>
      <c r="G968" s="22">
        <v>15446.61</v>
      </c>
      <c r="H968" s="22">
        <v>15446.61</v>
      </c>
      <c r="I968" s="10" t="s">
        <v>2</v>
      </c>
      <c r="J968" s="11" t="s">
        <v>2775</v>
      </c>
      <c r="K968" s="81" t="s">
        <v>2</v>
      </c>
      <c r="L968" s="25" t="s">
        <v>2</v>
      </c>
      <c r="M968" s="81" t="s">
        <v>2</v>
      </c>
    </row>
    <row r="969" spans="1:13" ht="72" x14ac:dyDescent="0.25">
      <c r="A969" s="6" t="s">
        <v>3050</v>
      </c>
      <c r="B969" s="81" t="s">
        <v>3705</v>
      </c>
      <c r="C969" s="54">
        <v>5.8</v>
      </c>
      <c r="D969" s="6" t="s">
        <v>2022</v>
      </c>
      <c r="E969" s="6" t="s">
        <v>2024</v>
      </c>
      <c r="F969" s="25" t="s">
        <v>2</v>
      </c>
      <c r="G969" s="22">
        <v>12413.56</v>
      </c>
      <c r="H969" s="22">
        <v>12413.56</v>
      </c>
      <c r="I969" s="10" t="s">
        <v>2</v>
      </c>
      <c r="J969" s="11" t="s">
        <v>2775</v>
      </c>
      <c r="K969" s="81" t="s">
        <v>2</v>
      </c>
      <c r="L969" s="25" t="s">
        <v>2</v>
      </c>
      <c r="M969" s="81" t="s">
        <v>2</v>
      </c>
    </row>
    <row r="970" spans="1:13" ht="72" x14ac:dyDescent="0.25">
      <c r="A970" s="81" t="s">
        <v>3734</v>
      </c>
      <c r="B970" s="81" t="s">
        <v>3733</v>
      </c>
      <c r="C970" s="54">
        <v>6.5</v>
      </c>
      <c r="D970" s="6" t="s">
        <v>2025</v>
      </c>
      <c r="E970" s="81" t="s">
        <v>3732</v>
      </c>
      <c r="F970" s="25" t="s">
        <v>2</v>
      </c>
      <c r="G970" s="22">
        <v>48432.2</v>
      </c>
      <c r="H970" s="22">
        <v>48432.2</v>
      </c>
      <c r="I970" s="10" t="s">
        <v>2</v>
      </c>
      <c r="J970" s="11" t="s">
        <v>2775</v>
      </c>
      <c r="K970" s="81" t="s">
        <v>2</v>
      </c>
      <c r="L970" s="25" t="s">
        <v>2</v>
      </c>
      <c r="M970" s="81" t="s">
        <v>2</v>
      </c>
    </row>
    <row r="971" spans="1:13" ht="72" x14ac:dyDescent="0.25">
      <c r="A971" s="81" t="s">
        <v>3735</v>
      </c>
      <c r="B971" s="6" t="s">
        <v>2026</v>
      </c>
      <c r="C971" s="54">
        <v>39.299999999999997</v>
      </c>
      <c r="D971" s="6" t="s">
        <v>2027</v>
      </c>
      <c r="E971" s="81" t="s">
        <v>3703</v>
      </c>
      <c r="F971" s="25" t="s">
        <v>2</v>
      </c>
      <c r="G971" s="22">
        <v>32252.54</v>
      </c>
      <c r="H971" s="22">
        <v>32252.54</v>
      </c>
      <c r="I971" s="10" t="s">
        <v>2</v>
      </c>
      <c r="J971" s="11" t="s">
        <v>2775</v>
      </c>
      <c r="K971" s="81" t="s">
        <v>2</v>
      </c>
      <c r="L971" s="25" t="s">
        <v>2</v>
      </c>
      <c r="M971" s="81" t="s">
        <v>2</v>
      </c>
    </row>
    <row r="972" spans="1:13" ht="72" x14ac:dyDescent="0.25">
      <c r="A972" s="6" t="s">
        <v>2028</v>
      </c>
      <c r="B972" s="81" t="s">
        <v>3701</v>
      </c>
      <c r="C972" s="54">
        <v>31.8</v>
      </c>
      <c r="D972" s="6" t="s">
        <v>2029</v>
      </c>
      <c r="E972" s="81" t="s">
        <v>3702</v>
      </c>
      <c r="F972" s="25" t="s">
        <v>2</v>
      </c>
      <c r="G972" s="22">
        <v>15114.41</v>
      </c>
      <c r="H972" s="22">
        <v>15114.41</v>
      </c>
      <c r="I972" s="10" t="s">
        <v>2</v>
      </c>
      <c r="J972" s="11" t="s">
        <v>2775</v>
      </c>
      <c r="K972" s="81" t="s">
        <v>2</v>
      </c>
      <c r="L972" s="25" t="s">
        <v>2</v>
      </c>
      <c r="M972" s="81" t="s">
        <v>2</v>
      </c>
    </row>
    <row r="973" spans="1:13" ht="84" x14ac:dyDescent="0.25">
      <c r="A973" s="81" t="s">
        <v>3697</v>
      </c>
      <c r="B973" s="81" t="s">
        <v>3700</v>
      </c>
      <c r="C973" s="54">
        <v>45.9</v>
      </c>
      <c r="D973" s="6" t="s">
        <v>2030</v>
      </c>
      <c r="E973" s="81" t="s">
        <v>3696</v>
      </c>
      <c r="F973" s="25" t="s">
        <v>2</v>
      </c>
      <c r="G973" s="22">
        <v>28118.639999999999</v>
      </c>
      <c r="H973" s="22">
        <v>28118.639999999999</v>
      </c>
      <c r="I973" s="10" t="s">
        <v>2</v>
      </c>
      <c r="J973" s="11" t="s">
        <v>2775</v>
      </c>
      <c r="K973" s="81" t="s">
        <v>2</v>
      </c>
      <c r="L973" s="25" t="s">
        <v>2</v>
      </c>
      <c r="M973" s="81" t="s">
        <v>2</v>
      </c>
    </row>
    <row r="974" spans="1:13" ht="72" x14ac:dyDescent="0.25">
      <c r="A974" s="81" t="s">
        <v>3699</v>
      </c>
      <c r="B974" s="81" t="s">
        <v>3698</v>
      </c>
      <c r="C974" s="54">
        <v>5</v>
      </c>
      <c r="D974" s="6" t="s">
        <v>2031</v>
      </c>
      <c r="E974" s="6" t="s">
        <v>2032</v>
      </c>
      <c r="F974" s="25" t="s">
        <v>2</v>
      </c>
      <c r="G974" s="71">
        <v>15932.2</v>
      </c>
      <c r="H974" s="71">
        <v>15932.2</v>
      </c>
      <c r="I974" s="10" t="s">
        <v>2</v>
      </c>
      <c r="J974" s="11" t="s">
        <v>2775</v>
      </c>
      <c r="K974" s="81" t="s">
        <v>2</v>
      </c>
      <c r="L974" s="25" t="s">
        <v>2</v>
      </c>
      <c r="M974" s="81" t="s">
        <v>2</v>
      </c>
    </row>
    <row r="975" spans="1:13" ht="72" x14ac:dyDescent="0.25">
      <c r="A975" s="81" t="s">
        <v>3694</v>
      </c>
      <c r="B975" s="6" t="s">
        <v>2033</v>
      </c>
      <c r="C975" s="54">
        <v>9.8000000000000007</v>
      </c>
      <c r="D975" s="6" t="s">
        <v>2034</v>
      </c>
      <c r="E975" s="6" t="s">
        <v>2035</v>
      </c>
      <c r="F975" s="25" t="s">
        <v>2</v>
      </c>
      <c r="G975" s="22">
        <v>31076.27</v>
      </c>
      <c r="H975" s="22">
        <v>31076.27</v>
      </c>
      <c r="I975" s="10" t="s">
        <v>2</v>
      </c>
      <c r="J975" s="11" t="s">
        <v>2775</v>
      </c>
      <c r="K975" s="81" t="s">
        <v>2</v>
      </c>
      <c r="L975" s="25" t="s">
        <v>2</v>
      </c>
      <c r="M975" s="81" t="s">
        <v>2</v>
      </c>
    </row>
    <row r="976" spans="1:13" ht="72" x14ac:dyDescent="0.25">
      <c r="A976" s="81" t="s">
        <v>3692</v>
      </c>
      <c r="B976" s="6" t="s">
        <v>2036</v>
      </c>
      <c r="C976" s="54">
        <v>12.5</v>
      </c>
      <c r="D976" s="6" t="s">
        <v>2037</v>
      </c>
      <c r="E976" s="81" t="s">
        <v>3691</v>
      </c>
      <c r="F976" s="25" t="s">
        <v>2</v>
      </c>
      <c r="G976" s="22">
        <v>10734.75</v>
      </c>
      <c r="H976" s="22">
        <v>10734.75</v>
      </c>
      <c r="I976" s="10" t="s">
        <v>2</v>
      </c>
      <c r="J976" s="11" t="s">
        <v>2775</v>
      </c>
      <c r="K976" s="81" t="s">
        <v>2</v>
      </c>
      <c r="L976" s="25" t="s">
        <v>2</v>
      </c>
      <c r="M976" s="81" t="s">
        <v>2</v>
      </c>
    </row>
    <row r="977" spans="1:13" ht="72" x14ac:dyDescent="0.25">
      <c r="A977" s="81" t="s">
        <v>3693</v>
      </c>
      <c r="B977" s="6" t="s">
        <v>2038</v>
      </c>
      <c r="C977" s="54">
        <v>25.9</v>
      </c>
      <c r="D977" s="6" t="s">
        <v>2039</v>
      </c>
      <c r="E977" s="81" t="s">
        <v>3695</v>
      </c>
      <c r="F977" s="25" t="s">
        <v>2</v>
      </c>
      <c r="G977" s="22">
        <v>8562.7099999999991</v>
      </c>
      <c r="H977" s="22">
        <v>8562.7099999999991</v>
      </c>
      <c r="I977" s="10" t="s">
        <v>2</v>
      </c>
      <c r="J977" s="11" t="s">
        <v>2775</v>
      </c>
      <c r="K977" s="81" t="s">
        <v>2</v>
      </c>
      <c r="L977" s="25" t="s">
        <v>2</v>
      </c>
      <c r="M977" s="81" t="s">
        <v>2</v>
      </c>
    </row>
    <row r="978" spans="1:13" ht="72" x14ac:dyDescent="0.25">
      <c r="A978" s="6" t="s">
        <v>2818</v>
      </c>
      <c r="B978" s="6" t="s">
        <v>2040</v>
      </c>
      <c r="C978" s="51">
        <v>3.3</v>
      </c>
      <c r="D978" s="6" t="s">
        <v>2041</v>
      </c>
      <c r="E978" s="6" t="s">
        <v>2819</v>
      </c>
      <c r="F978" s="25" t="s">
        <v>2</v>
      </c>
      <c r="G978" s="22">
        <v>17379.66</v>
      </c>
      <c r="H978" s="22">
        <v>17379.66</v>
      </c>
      <c r="I978" s="10" t="s">
        <v>2</v>
      </c>
      <c r="J978" s="11" t="s">
        <v>2775</v>
      </c>
      <c r="K978" s="81" t="s">
        <v>2</v>
      </c>
      <c r="L978" s="25" t="s">
        <v>2</v>
      </c>
      <c r="M978" s="81" t="s">
        <v>2</v>
      </c>
    </row>
    <row r="979" spans="1:13" ht="72" x14ac:dyDescent="0.25">
      <c r="A979" s="6" t="s">
        <v>2817</v>
      </c>
      <c r="B979" s="6" t="s">
        <v>2042</v>
      </c>
      <c r="C979" s="54">
        <v>181.7</v>
      </c>
      <c r="D979" s="6" t="s">
        <v>2043</v>
      </c>
      <c r="E979" s="6" t="s">
        <v>2821</v>
      </c>
      <c r="F979" s="25" t="s">
        <v>2</v>
      </c>
      <c r="G979" s="22">
        <v>239425.42</v>
      </c>
      <c r="H979" s="22">
        <v>239425.42</v>
      </c>
      <c r="I979" s="10" t="s">
        <v>2</v>
      </c>
      <c r="J979" s="11" t="s">
        <v>2775</v>
      </c>
      <c r="K979" s="81" t="s">
        <v>2</v>
      </c>
      <c r="L979" s="25" t="s">
        <v>2</v>
      </c>
      <c r="M979" s="81" t="s">
        <v>2</v>
      </c>
    </row>
    <row r="980" spans="1:13" ht="72" x14ac:dyDescent="0.25">
      <c r="A980" s="39" t="s">
        <v>2044</v>
      </c>
      <c r="B980" s="6" t="s">
        <v>2045</v>
      </c>
      <c r="C980" s="42">
        <v>200</v>
      </c>
      <c r="D980" s="6" t="s">
        <v>2046</v>
      </c>
      <c r="E980" s="6" t="s">
        <v>2820</v>
      </c>
      <c r="F980" s="57" t="s">
        <v>2</v>
      </c>
      <c r="G980" s="22">
        <v>216102</v>
      </c>
      <c r="H980" s="22">
        <v>216102</v>
      </c>
      <c r="I980" s="10" t="s">
        <v>2</v>
      </c>
      <c r="J980" s="11" t="s">
        <v>2822</v>
      </c>
      <c r="K980" s="81" t="s">
        <v>2</v>
      </c>
      <c r="L980" s="57" t="s">
        <v>2</v>
      </c>
      <c r="M980" s="81" t="s">
        <v>2</v>
      </c>
    </row>
    <row r="981" spans="1:13" ht="72" x14ac:dyDescent="0.25">
      <c r="A981" s="6" t="s">
        <v>2047</v>
      </c>
      <c r="B981" s="6" t="s">
        <v>2048</v>
      </c>
      <c r="C981" s="42">
        <v>630</v>
      </c>
      <c r="D981" s="6" t="s">
        <v>2049</v>
      </c>
      <c r="E981" s="6" t="s">
        <v>2825</v>
      </c>
      <c r="F981" s="57" t="s">
        <v>2</v>
      </c>
      <c r="G981" s="22">
        <v>134746</v>
      </c>
      <c r="H981" s="22">
        <v>134746</v>
      </c>
      <c r="I981" s="10" t="s">
        <v>2</v>
      </c>
      <c r="J981" s="11" t="s">
        <v>2822</v>
      </c>
      <c r="K981" s="81" t="s">
        <v>2</v>
      </c>
      <c r="L981" s="57" t="s">
        <v>2</v>
      </c>
      <c r="M981" s="81" t="s">
        <v>2</v>
      </c>
    </row>
    <row r="982" spans="1:13" ht="72" x14ac:dyDescent="0.25">
      <c r="A982" s="6" t="s">
        <v>2050</v>
      </c>
      <c r="B982" s="6" t="s">
        <v>2823</v>
      </c>
      <c r="C982" s="42">
        <v>115</v>
      </c>
      <c r="D982" s="6" t="s">
        <v>2051</v>
      </c>
      <c r="E982" s="6" t="s">
        <v>2824</v>
      </c>
      <c r="F982" s="57" t="s">
        <v>2</v>
      </c>
      <c r="G982" s="22">
        <v>95763</v>
      </c>
      <c r="H982" s="22">
        <v>95763</v>
      </c>
      <c r="I982" s="10" t="s">
        <v>2</v>
      </c>
      <c r="J982" s="11" t="s">
        <v>2822</v>
      </c>
      <c r="K982" s="81" t="s">
        <v>2</v>
      </c>
      <c r="L982" s="57" t="s">
        <v>2</v>
      </c>
      <c r="M982" s="81" t="s">
        <v>2</v>
      </c>
    </row>
    <row r="983" spans="1:13" ht="72" x14ac:dyDescent="0.25">
      <c r="A983" s="6" t="s">
        <v>2052</v>
      </c>
      <c r="B983" s="6" t="s">
        <v>2053</v>
      </c>
      <c r="C983" s="42">
        <v>271</v>
      </c>
      <c r="D983" s="6" t="s">
        <v>2054</v>
      </c>
      <c r="E983" s="6" t="s">
        <v>2055</v>
      </c>
      <c r="F983" s="57" t="s">
        <v>2</v>
      </c>
      <c r="G983" s="22">
        <v>213559</v>
      </c>
      <c r="H983" s="22">
        <v>213559</v>
      </c>
      <c r="I983" s="10" t="s">
        <v>2</v>
      </c>
      <c r="J983" s="11" t="s">
        <v>2822</v>
      </c>
      <c r="K983" s="81" t="s">
        <v>2</v>
      </c>
      <c r="L983" s="57" t="s">
        <v>2</v>
      </c>
      <c r="M983" s="81" t="s">
        <v>2</v>
      </c>
    </row>
    <row r="984" spans="1:13" ht="72" x14ac:dyDescent="0.25">
      <c r="A984" s="6" t="s">
        <v>2056</v>
      </c>
      <c r="B984" s="6" t="s">
        <v>2057</v>
      </c>
      <c r="C984" s="42">
        <v>615</v>
      </c>
      <c r="D984" s="6" t="s">
        <v>2058</v>
      </c>
      <c r="E984" s="6" t="s">
        <v>2059</v>
      </c>
      <c r="F984" s="57" t="s">
        <v>2</v>
      </c>
      <c r="G984" s="22">
        <v>407627</v>
      </c>
      <c r="H984" s="22">
        <v>407627</v>
      </c>
      <c r="I984" s="10" t="s">
        <v>2</v>
      </c>
      <c r="J984" s="11" t="s">
        <v>2822</v>
      </c>
      <c r="K984" s="81" t="s">
        <v>2</v>
      </c>
      <c r="L984" s="57" t="s">
        <v>2</v>
      </c>
      <c r="M984" s="81" t="s">
        <v>2</v>
      </c>
    </row>
    <row r="985" spans="1:13" ht="72" x14ac:dyDescent="0.25">
      <c r="A985" s="6" t="s">
        <v>2060</v>
      </c>
      <c r="B985" s="6" t="s">
        <v>2061</v>
      </c>
      <c r="C985" s="42">
        <v>506</v>
      </c>
      <c r="D985" s="6" t="s">
        <v>2062</v>
      </c>
      <c r="E985" s="6" t="s">
        <v>2063</v>
      </c>
      <c r="F985" s="57" t="s">
        <v>2</v>
      </c>
      <c r="G985" s="22">
        <v>466949</v>
      </c>
      <c r="H985" s="22">
        <v>466949</v>
      </c>
      <c r="I985" s="10" t="s">
        <v>2</v>
      </c>
      <c r="J985" s="11" t="s">
        <v>2822</v>
      </c>
      <c r="K985" s="81" t="s">
        <v>2</v>
      </c>
      <c r="L985" s="57" t="s">
        <v>2</v>
      </c>
      <c r="M985" s="81" t="s">
        <v>2</v>
      </c>
    </row>
    <row r="986" spans="1:13" ht="72" x14ac:dyDescent="0.25">
      <c r="A986" s="6" t="s">
        <v>2064</v>
      </c>
      <c r="B986" s="6" t="s">
        <v>2065</v>
      </c>
      <c r="C986" s="42">
        <v>426</v>
      </c>
      <c r="D986" s="6" t="s">
        <v>2066</v>
      </c>
      <c r="E986" s="6" t="s">
        <v>2067</v>
      </c>
      <c r="F986" s="57" t="s">
        <v>2</v>
      </c>
      <c r="G986" s="22">
        <v>393220</v>
      </c>
      <c r="H986" s="22">
        <v>393220</v>
      </c>
      <c r="I986" s="10" t="s">
        <v>2</v>
      </c>
      <c r="J986" s="11" t="s">
        <v>2822</v>
      </c>
      <c r="K986" s="81" t="s">
        <v>2</v>
      </c>
      <c r="L986" s="57" t="s">
        <v>2</v>
      </c>
      <c r="M986" s="81" t="s">
        <v>2</v>
      </c>
    </row>
    <row r="987" spans="1:13" ht="72" x14ac:dyDescent="0.25">
      <c r="A987" s="6" t="s">
        <v>2068</v>
      </c>
      <c r="B987" s="6" t="s">
        <v>2069</v>
      </c>
      <c r="C987" s="42">
        <v>341</v>
      </c>
      <c r="D987" s="6" t="s">
        <v>2070</v>
      </c>
      <c r="E987" s="81" t="s">
        <v>3690</v>
      </c>
      <c r="F987" s="57" t="s">
        <v>2</v>
      </c>
      <c r="G987" s="22">
        <v>38983</v>
      </c>
      <c r="H987" s="22">
        <v>38983</v>
      </c>
      <c r="I987" s="10" t="s">
        <v>2</v>
      </c>
      <c r="J987" s="11" t="s">
        <v>2822</v>
      </c>
      <c r="K987" s="81" t="s">
        <v>2</v>
      </c>
      <c r="L987" s="57" t="s">
        <v>2</v>
      </c>
      <c r="M987" s="81" t="s">
        <v>2</v>
      </c>
    </row>
    <row r="988" spans="1:13" ht="72" x14ac:dyDescent="0.25">
      <c r="A988" s="6" t="s">
        <v>2071</v>
      </c>
      <c r="B988" s="6" t="s">
        <v>2072</v>
      </c>
      <c r="C988" s="42">
        <v>313</v>
      </c>
      <c r="D988" s="6" t="s">
        <v>2073</v>
      </c>
      <c r="E988" s="81" t="s">
        <v>3689</v>
      </c>
      <c r="F988" s="57" t="s">
        <v>2</v>
      </c>
      <c r="G988" s="22">
        <v>123729</v>
      </c>
      <c r="H988" s="22">
        <v>123729</v>
      </c>
      <c r="I988" s="10" t="s">
        <v>2</v>
      </c>
      <c r="J988" s="11" t="s">
        <v>2822</v>
      </c>
      <c r="K988" s="81" t="s">
        <v>2</v>
      </c>
      <c r="L988" s="57" t="s">
        <v>2</v>
      </c>
      <c r="M988" s="81" t="s">
        <v>2</v>
      </c>
    </row>
    <row r="989" spans="1:13" ht="72" x14ac:dyDescent="0.25">
      <c r="A989" s="6" t="s">
        <v>2074</v>
      </c>
      <c r="B989" s="6" t="s">
        <v>2075</v>
      </c>
      <c r="C989" s="42">
        <v>167</v>
      </c>
      <c r="D989" s="6" t="s">
        <v>2076</v>
      </c>
      <c r="E989" s="81" t="s">
        <v>3688</v>
      </c>
      <c r="F989" s="57" t="s">
        <v>2</v>
      </c>
      <c r="G989" s="22">
        <v>143220</v>
      </c>
      <c r="H989" s="22">
        <v>143220</v>
      </c>
      <c r="I989" s="10" t="s">
        <v>2</v>
      </c>
      <c r="J989" s="11" t="s">
        <v>2822</v>
      </c>
      <c r="K989" s="81" t="s">
        <v>2</v>
      </c>
      <c r="L989" s="57" t="s">
        <v>2</v>
      </c>
      <c r="M989" s="81" t="s">
        <v>2</v>
      </c>
    </row>
    <row r="990" spans="1:13" ht="72" x14ac:dyDescent="0.25">
      <c r="A990" s="6" t="s">
        <v>2077</v>
      </c>
      <c r="B990" s="81" t="s">
        <v>3687</v>
      </c>
      <c r="C990" s="42">
        <v>332</v>
      </c>
      <c r="D990" s="6" t="s">
        <v>2078</v>
      </c>
      <c r="E990" s="6" t="s">
        <v>2079</v>
      </c>
      <c r="F990" s="57" t="s">
        <v>2</v>
      </c>
      <c r="G990" s="22">
        <v>113559</v>
      </c>
      <c r="H990" s="22">
        <v>113559</v>
      </c>
      <c r="I990" s="10" t="s">
        <v>2</v>
      </c>
      <c r="J990" s="11" t="s">
        <v>2822</v>
      </c>
      <c r="K990" s="81" t="s">
        <v>2</v>
      </c>
      <c r="L990" s="57" t="s">
        <v>2</v>
      </c>
      <c r="M990" s="81" t="s">
        <v>2</v>
      </c>
    </row>
    <row r="991" spans="1:13" ht="72" x14ac:dyDescent="0.25">
      <c r="A991" s="6" t="s">
        <v>2080</v>
      </c>
      <c r="B991" s="81" t="s">
        <v>3685</v>
      </c>
      <c r="C991" s="42">
        <v>760</v>
      </c>
      <c r="D991" s="6" t="s">
        <v>2081</v>
      </c>
      <c r="E991" s="81" t="s">
        <v>3686</v>
      </c>
      <c r="F991" s="57" t="s">
        <v>2</v>
      </c>
      <c r="G991" s="22">
        <v>426271</v>
      </c>
      <c r="H991" s="22">
        <v>426271</v>
      </c>
      <c r="I991" s="10" t="s">
        <v>2</v>
      </c>
      <c r="J991" s="11" t="s">
        <v>2822</v>
      </c>
      <c r="K991" s="81" t="s">
        <v>2</v>
      </c>
      <c r="L991" s="57" t="s">
        <v>2</v>
      </c>
      <c r="M991" s="81" t="s">
        <v>2</v>
      </c>
    </row>
    <row r="992" spans="1:13" ht="72" x14ac:dyDescent="0.25">
      <c r="A992" s="6" t="s">
        <v>2082</v>
      </c>
      <c r="B992" s="6" t="s">
        <v>2083</v>
      </c>
      <c r="C992" s="42">
        <v>75</v>
      </c>
      <c r="D992" s="6" t="s">
        <v>2084</v>
      </c>
      <c r="E992" s="6" t="s">
        <v>2085</v>
      </c>
      <c r="F992" s="57" t="s">
        <v>2</v>
      </c>
      <c r="G992" s="22">
        <v>48305</v>
      </c>
      <c r="H992" s="22">
        <v>48305</v>
      </c>
      <c r="I992" s="10" t="s">
        <v>2</v>
      </c>
      <c r="J992" s="11" t="s">
        <v>2822</v>
      </c>
      <c r="K992" s="81" t="s">
        <v>2</v>
      </c>
      <c r="L992" s="57" t="s">
        <v>2</v>
      </c>
      <c r="M992" s="81" t="s">
        <v>2</v>
      </c>
    </row>
    <row r="993" spans="1:13" ht="72" x14ac:dyDescent="0.25">
      <c r="A993" s="6" t="s">
        <v>2086</v>
      </c>
      <c r="B993" s="6" t="s">
        <v>2087</v>
      </c>
      <c r="C993" s="42">
        <v>146</v>
      </c>
      <c r="D993" s="6" t="s">
        <v>2088</v>
      </c>
      <c r="E993" s="81" t="s">
        <v>3731</v>
      </c>
      <c r="F993" s="57" t="s">
        <v>2</v>
      </c>
      <c r="G993" s="22">
        <v>100000</v>
      </c>
      <c r="H993" s="22">
        <v>100000</v>
      </c>
      <c r="I993" s="10" t="s">
        <v>2</v>
      </c>
      <c r="J993" s="11" t="s">
        <v>2822</v>
      </c>
      <c r="K993" s="81" t="s">
        <v>2</v>
      </c>
      <c r="L993" s="57" t="s">
        <v>2</v>
      </c>
      <c r="M993" s="81" t="s">
        <v>2</v>
      </c>
    </row>
    <row r="994" spans="1:13" ht="72" x14ac:dyDescent="0.25">
      <c r="A994" s="6" t="s">
        <v>2089</v>
      </c>
      <c r="B994" s="81" t="s">
        <v>3730</v>
      </c>
      <c r="C994" s="42">
        <v>1035</v>
      </c>
      <c r="D994" s="6" t="s">
        <v>2090</v>
      </c>
      <c r="E994" s="81" t="s">
        <v>3729</v>
      </c>
      <c r="F994" s="57" t="s">
        <v>2</v>
      </c>
      <c r="G994" s="22">
        <v>200000</v>
      </c>
      <c r="H994" s="22">
        <v>200000</v>
      </c>
      <c r="I994" s="10" t="s">
        <v>2</v>
      </c>
      <c r="J994" s="11" t="s">
        <v>2822</v>
      </c>
      <c r="K994" s="81" t="s">
        <v>2</v>
      </c>
      <c r="L994" s="57" t="s">
        <v>2</v>
      </c>
      <c r="M994" s="81" t="s">
        <v>2</v>
      </c>
    </row>
    <row r="995" spans="1:13" ht="72" x14ac:dyDescent="0.25">
      <c r="A995" s="6" t="s">
        <v>2091</v>
      </c>
      <c r="B995" s="6" t="s">
        <v>2092</v>
      </c>
      <c r="C995" s="42">
        <v>98</v>
      </c>
      <c r="D995" s="6" t="s">
        <v>2093</v>
      </c>
      <c r="E995" s="81" t="s">
        <v>3751</v>
      </c>
      <c r="F995" s="57" t="s">
        <v>2</v>
      </c>
      <c r="G995" s="22">
        <v>25425</v>
      </c>
      <c r="H995" s="22">
        <v>25425</v>
      </c>
      <c r="I995" s="10" t="s">
        <v>2</v>
      </c>
      <c r="J995" s="11" t="s">
        <v>2822</v>
      </c>
      <c r="K995" s="81" t="s">
        <v>2</v>
      </c>
      <c r="L995" s="57" t="s">
        <v>2</v>
      </c>
      <c r="M995" s="81" t="s">
        <v>2</v>
      </c>
    </row>
    <row r="996" spans="1:13" ht="72" x14ac:dyDescent="0.25">
      <c r="A996" s="81" t="s">
        <v>3682</v>
      </c>
      <c r="B996" s="81" t="s">
        <v>3681</v>
      </c>
      <c r="C996" s="42">
        <v>1000</v>
      </c>
      <c r="D996" s="6" t="s">
        <v>2094</v>
      </c>
      <c r="E996" s="6" t="s">
        <v>2095</v>
      </c>
      <c r="F996" s="57" t="s">
        <v>2</v>
      </c>
      <c r="G996" s="22">
        <v>3766949</v>
      </c>
      <c r="H996" s="22">
        <v>3766949</v>
      </c>
      <c r="I996" s="10" t="s">
        <v>2</v>
      </c>
      <c r="J996" s="11" t="s">
        <v>2822</v>
      </c>
      <c r="K996" s="81" t="s">
        <v>2</v>
      </c>
      <c r="L996" s="57" t="s">
        <v>2</v>
      </c>
      <c r="M996" s="81" t="s">
        <v>2</v>
      </c>
    </row>
    <row r="997" spans="1:13" ht="72" x14ac:dyDescent="0.25">
      <c r="A997" s="81" t="s">
        <v>3683</v>
      </c>
      <c r="B997" s="81" t="s">
        <v>3680</v>
      </c>
      <c r="C997" s="42">
        <v>2100</v>
      </c>
      <c r="D997" s="6" t="s">
        <v>2096</v>
      </c>
      <c r="E997" s="6" t="s">
        <v>2097</v>
      </c>
      <c r="F997" s="57" t="s">
        <v>2</v>
      </c>
      <c r="G997" s="22">
        <v>579661</v>
      </c>
      <c r="H997" s="22">
        <v>579661</v>
      </c>
      <c r="I997" s="10" t="s">
        <v>2</v>
      </c>
      <c r="J997" s="11" t="s">
        <v>2822</v>
      </c>
      <c r="K997" s="81" t="s">
        <v>2</v>
      </c>
      <c r="L997" s="57" t="s">
        <v>2</v>
      </c>
      <c r="M997" s="81" t="s">
        <v>2</v>
      </c>
    </row>
    <row r="998" spans="1:13" ht="72" x14ac:dyDescent="0.25">
      <c r="A998" s="81" t="s">
        <v>3684</v>
      </c>
      <c r="B998" s="6" t="s">
        <v>2830</v>
      </c>
      <c r="C998" s="42">
        <v>275</v>
      </c>
      <c r="D998" s="6" t="s">
        <v>2098</v>
      </c>
      <c r="E998" s="81" t="s">
        <v>3750</v>
      </c>
      <c r="F998" s="57" t="s">
        <v>2</v>
      </c>
      <c r="G998" s="22">
        <v>216949</v>
      </c>
      <c r="H998" s="22">
        <v>216949</v>
      </c>
      <c r="I998" s="10" t="s">
        <v>2</v>
      </c>
      <c r="J998" s="11" t="s">
        <v>2822</v>
      </c>
      <c r="K998" s="81" t="s">
        <v>2</v>
      </c>
      <c r="L998" s="57" t="s">
        <v>2</v>
      </c>
      <c r="M998" s="81" t="s">
        <v>2</v>
      </c>
    </row>
    <row r="999" spans="1:13" ht="84" x14ac:dyDescent="0.25">
      <c r="A999" s="6" t="s">
        <v>2827</v>
      </c>
      <c r="B999" s="6" t="s">
        <v>2829</v>
      </c>
      <c r="C999" s="42">
        <v>2111</v>
      </c>
      <c r="D999" s="6" t="s">
        <v>2828</v>
      </c>
      <c r="E999" s="81" t="s">
        <v>3677</v>
      </c>
      <c r="F999" s="57" t="s">
        <v>2</v>
      </c>
      <c r="G999" s="22">
        <v>1188000</v>
      </c>
      <c r="H999" s="22">
        <v>1188000</v>
      </c>
      <c r="I999" s="10" t="s">
        <v>2</v>
      </c>
      <c r="J999" s="11" t="s">
        <v>2826</v>
      </c>
      <c r="K999" s="81" t="s">
        <v>2</v>
      </c>
      <c r="L999" s="57" t="s">
        <v>2</v>
      </c>
      <c r="M999" s="81" t="s">
        <v>2</v>
      </c>
    </row>
    <row r="1000" spans="1:13" ht="72" x14ac:dyDescent="0.25">
      <c r="A1000" s="6" t="s">
        <v>2099</v>
      </c>
      <c r="B1000" s="6" t="s">
        <v>2832</v>
      </c>
      <c r="C1000" s="42">
        <v>185</v>
      </c>
      <c r="D1000" s="6" t="s">
        <v>2100</v>
      </c>
      <c r="E1000" s="81" t="s">
        <v>3678</v>
      </c>
      <c r="F1000" s="57" t="s">
        <v>2</v>
      </c>
      <c r="G1000" s="22">
        <v>873729</v>
      </c>
      <c r="H1000" s="22">
        <v>873729</v>
      </c>
      <c r="I1000" s="10" t="s">
        <v>2</v>
      </c>
      <c r="J1000" s="11" t="s">
        <v>2831</v>
      </c>
      <c r="K1000" s="81" t="s">
        <v>2</v>
      </c>
      <c r="L1000" s="57" t="s">
        <v>2</v>
      </c>
      <c r="M1000" s="81" t="s">
        <v>2</v>
      </c>
    </row>
    <row r="1001" spans="1:13" ht="72" x14ac:dyDescent="0.25">
      <c r="A1001" s="6" t="s">
        <v>2101</v>
      </c>
      <c r="B1001" s="6" t="s">
        <v>2102</v>
      </c>
      <c r="C1001" s="42">
        <v>197</v>
      </c>
      <c r="D1001" s="6" t="s">
        <v>2103</v>
      </c>
      <c r="E1001" s="81" t="s">
        <v>3679</v>
      </c>
      <c r="F1001" s="57" t="s">
        <v>2</v>
      </c>
      <c r="G1001" s="22">
        <v>660169</v>
      </c>
      <c r="H1001" s="22">
        <v>660169</v>
      </c>
      <c r="I1001" s="10" t="s">
        <v>2</v>
      </c>
      <c r="J1001" s="11" t="s">
        <v>2831</v>
      </c>
      <c r="K1001" s="81" t="s">
        <v>2</v>
      </c>
      <c r="L1001" s="57" t="s">
        <v>2</v>
      </c>
      <c r="M1001" s="81" t="s">
        <v>2</v>
      </c>
    </row>
    <row r="1002" spans="1:13" ht="72" x14ac:dyDescent="0.25">
      <c r="A1002" s="6" t="s">
        <v>2104</v>
      </c>
      <c r="B1002" s="6" t="s">
        <v>2105</v>
      </c>
      <c r="C1002" s="42">
        <v>143</v>
      </c>
      <c r="D1002" s="6" t="s">
        <v>2106</v>
      </c>
      <c r="E1002" s="6" t="s">
        <v>2833</v>
      </c>
      <c r="F1002" s="57" t="s">
        <v>2</v>
      </c>
      <c r="G1002" s="22">
        <v>550000</v>
      </c>
      <c r="H1002" s="22">
        <v>550000</v>
      </c>
      <c r="I1002" s="10" t="s">
        <v>2</v>
      </c>
      <c r="J1002" s="11" t="s">
        <v>2831</v>
      </c>
      <c r="K1002" s="81" t="s">
        <v>2</v>
      </c>
      <c r="L1002" s="57" t="s">
        <v>2</v>
      </c>
      <c r="M1002" s="81" t="s">
        <v>2</v>
      </c>
    </row>
    <row r="1003" spans="1:13" ht="72" x14ac:dyDescent="0.25">
      <c r="A1003" s="81" t="s">
        <v>3674</v>
      </c>
      <c r="B1003" s="6" t="s">
        <v>2107</v>
      </c>
      <c r="C1003" s="42">
        <v>300</v>
      </c>
      <c r="D1003" s="6" t="s">
        <v>2108</v>
      </c>
      <c r="E1003" s="6" t="s">
        <v>2109</v>
      </c>
      <c r="F1003" s="57" t="s">
        <v>2</v>
      </c>
      <c r="G1003" s="22">
        <v>1076271</v>
      </c>
      <c r="H1003" s="22">
        <v>1076271</v>
      </c>
      <c r="I1003" s="10" t="s">
        <v>2</v>
      </c>
      <c r="J1003" s="11" t="s">
        <v>2831</v>
      </c>
      <c r="K1003" s="81" t="s">
        <v>2</v>
      </c>
      <c r="L1003" s="57" t="s">
        <v>2</v>
      </c>
      <c r="M1003" s="81" t="s">
        <v>2</v>
      </c>
    </row>
    <row r="1004" spans="1:13" ht="72" x14ac:dyDescent="0.25">
      <c r="A1004" s="81" t="s">
        <v>3673</v>
      </c>
      <c r="B1004" s="6" t="s">
        <v>2110</v>
      </c>
      <c r="C1004" s="42">
        <v>514</v>
      </c>
      <c r="D1004" s="6" t="s">
        <v>2111</v>
      </c>
      <c r="E1004" s="6" t="s">
        <v>2112</v>
      </c>
      <c r="F1004" s="57" t="s">
        <v>2</v>
      </c>
      <c r="G1004" s="22">
        <v>1888136</v>
      </c>
      <c r="H1004" s="22">
        <v>1888136</v>
      </c>
      <c r="I1004" s="10" t="s">
        <v>2</v>
      </c>
      <c r="J1004" s="11" t="s">
        <v>2831</v>
      </c>
      <c r="K1004" s="81" t="s">
        <v>2</v>
      </c>
      <c r="L1004" s="57" t="s">
        <v>2</v>
      </c>
      <c r="M1004" s="81" t="s">
        <v>2</v>
      </c>
    </row>
    <row r="1005" spans="1:13" ht="72" x14ac:dyDescent="0.25">
      <c r="A1005" s="81" t="s">
        <v>3675</v>
      </c>
      <c r="B1005" s="6" t="s">
        <v>2113</v>
      </c>
      <c r="C1005" s="42">
        <v>300</v>
      </c>
      <c r="D1005" s="6" t="s">
        <v>2114</v>
      </c>
      <c r="E1005" s="6" t="s">
        <v>2115</v>
      </c>
      <c r="F1005" s="57" t="s">
        <v>2</v>
      </c>
      <c r="G1005" s="22">
        <v>1139831</v>
      </c>
      <c r="H1005" s="22">
        <v>1139831</v>
      </c>
      <c r="I1005" s="10" t="s">
        <v>2</v>
      </c>
      <c r="J1005" s="11" t="s">
        <v>2831</v>
      </c>
      <c r="K1005" s="81" t="s">
        <v>2</v>
      </c>
      <c r="L1005" s="57" t="s">
        <v>2</v>
      </c>
      <c r="M1005" s="81" t="s">
        <v>2</v>
      </c>
    </row>
    <row r="1006" spans="1:13" ht="72" x14ac:dyDescent="0.25">
      <c r="A1006" s="81" t="s">
        <v>3676</v>
      </c>
      <c r="B1006" s="6" t="s">
        <v>2116</v>
      </c>
      <c r="C1006" s="42">
        <v>292</v>
      </c>
      <c r="D1006" s="6" t="s">
        <v>2117</v>
      </c>
      <c r="E1006" s="6" t="s">
        <v>2118</v>
      </c>
      <c r="F1006" s="57" t="s">
        <v>2</v>
      </c>
      <c r="G1006" s="22">
        <v>1302542</v>
      </c>
      <c r="H1006" s="22">
        <v>1302542</v>
      </c>
      <c r="I1006" s="10" t="s">
        <v>2</v>
      </c>
      <c r="J1006" s="11" t="s">
        <v>2831</v>
      </c>
      <c r="K1006" s="81" t="s">
        <v>2</v>
      </c>
      <c r="L1006" s="57" t="s">
        <v>2</v>
      </c>
      <c r="M1006" s="81" t="s">
        <v>2</v>
      </c>
    </row>
    <row r="1007" spans="1:13" ht="72" x14ac:dyDescent="0.25">
      <c r="A1007" s="6" t="s">
        <v>2119</v>
      </c>
      <c r="B1007" s="6" t="s">
        <v>2120</v>
      </c>
      <c r="C1007" s="42">
        <v>162</v>
      </c>
      <c r="D1007" s="6" t="s">
        <v>2121</v>
      </c>
      <c r="E1007" s="6" t="s">
        <v>2957</v>
      </c>
      <c r="F1007" s="57" t="s">
        <v>2</v>
      </c>
      <c r="G1007" s="22">
        <v>494915</v>
      </c>
      <c r="H1007" s="22">
        <v>494915</v>
      </c>
      <c r="I1007" s="10" t="s">
        <v>2</v>
      </c>
      <c r="J1007" s="11" t="s">
        <v>2831</v>
      </c>
      <c r="K1007" s="81" t="s">
        <v>2</v>
      </c>
      <c r="L1007" s="57" t="s">
        <v>2</v>
      </c>
      <c r="M1007" s="81" t="s">
        <v>2</v>
      </c>
    </row>
    <row r="1008" spans="1:13" ht="72" x14ac:dyDescent="0.25">
      <c r="A1008" s="6" t="s">
        <v>2122</v>
      </c>
      <c r="B1008" s="81" t="s">
        <v>3749</v>
      </c>
      <c r="C1008" s="42">
        <v>166</v>
      </c>
      <c r="D1008" s="6" t="s">
        <v>2123</v>
      </c>
      <c r="E1008" s="6" t="s">
        <v>2124</v>
      </c>
      <c r="F1008" s="57" t="s">
        <v>2</v>
      </c>
      <c r="G1008" s="22">
        <v>562712</v>
      </c>
      <c r="H1008" s="22">
        <v>562712</v>
      </c>
      <c r="I1008" s="10" t="s">
        <v>2</v>
      </c>
      <c r="J1008" s="11" t="s">
        <v>2831</v>
      </c>
      <c r="K1008" s="81" t="s">
        <v>2</v>
      </c>
      <c r="L1008" s="57" t="s">
        <v>2</v>
      </c>
      <c r="M1008" s="81" t="s">
        <v>2</v>
      </c>
    </row>
    <row r="1009" spans="1:13" ht="72" x14ac:dyDescent="0.25">
      <c r="A1009" s="6" t="s">
        <v>2125</v>
      </c>
      <c r="B1009" s="81" t="s">
        <v>3748</v>
      </c>
      <c r="C1009" s="42">
        <v>160</v>
      </c>
      <c r="D1009" s="6" t="s">
        <v>2126</v>
      </c>
      <c r="E1009" s="81" t="s">
        <v>3728</v>
      </c>
      <c r="F1009" s="57" t="s">
        <v>2</v>
      </c>
      <c r="G1009" s="22">
        <v>567797</v>
      </c>
      <c r="H1009" s="22">
        <v>567797</v>
      </c>
      <c r="I1009" s="10" t="s">
        <v>2</v>
      </c>
      <c r="J1009" s="11" t="s">
        <v>2831</v>
      </c>
      <c r="K1009" s="81" t="s">
        <v>2</v>
      </c>
      <c r="L1009" s="57" t="s">
        <v>2</v>
      </c>
      <c r="M1009" s="81" t="s">
        <v>2</v>
      </c>
    </row>
    <row r="1010" spans="1:13" ht="72" x14ac:dyDescent="0.25">
      <c r="A1010" s="6" t="s">
        <v>2127</v>
      </c>
      <c r="B1010" s="81" t="s">
        <v>3725</v>
      </c>
      <c r="C1010" s="42">
        <v>516</v>
      </c>
      <c r="D1010" s="81" t="s">
        <v>3727</v>
      </c>
      <c r="E1010" s="81" t="s">
        <v>3726</v>
      </c>
      <c r="F1010" s="57" t="s">
        <v>2</v>
      </c>
      <c r="G1010" s="22">
        <v>1927966</v>
      </c>
      <c r="H1010" s="22">
        <v>1927966</v>
      </c>
      <c r="I1010" s="10" t="s">
        <v>2</v>
      </c>
      <c r="J1010" s="11" t="s">
        <v>2831</v>
      </c>
      <c r="K1010" s="81" t="s">
        <v>2</v>
      </c>
      <c r="L1010" s="57" t="s">
        <v>2</v>
      </c>
      <c r="M1010" s="81" t="s">
        <v>2</v>
      </c>
    </row>
    <row r="1011" spans="1:13" ht="72" x14ac:dyDescent="0.25">
      <c r="A1011" s="6" t="s">
        <v>2128</v>
      </c>
      <c r="B1011" s="6" t="s">
        <v>2129</v>
      </c>
      <c r="C1011" s="42">
        <v>171</v>
      </c>
      <c r="D1011" s="6" t="s">
        <v>2130</v>
      </c>
      <c r="E1011" s="6" t="s">
        <v>2131</v>
      </c>
      <c r="F1011" s="57" t="s">
        <v>2</v>
      </c>
      <c r="G1011" s="22">
        <v>788136</v>
      </c>
      <c r="H1011" s="22">
        <v>788136</v>
      </c>
      <c r="I1011" s="10" t="s">
        <v>2</v>
      </c>
      <c r="J1011" s="11" t="s">
        <v>2831</v>
      </c>
      <c r="K1011" s="81" t="s">
        <v>2</v>
      </c>
      <c r="L1011" s="57" t="s">
        <v>2</v>
      </c>
      <c r="M1011" s="81" t="s">
        <v>2</v>
      </c>
    </row>
    <row r="1012" spans="1:13" ht="72" x14ac:dyDescent="0.25">
      <c r="A1012" s="6" t="s">
        <v>2132</v>
      </c>
      <c r="B1012" s="6" t="s">
        <v>2133</v>
      </c>
      <c r="C1012" s="42">
        <v>167</v>
      </c>
      <c r="D1012" s="6" t="s">
        <v>2134</v>
      </c>
      <c r="E1012" s="6" t="s">
        <v>2956</v>
      </c>
      <c r="F1012" s="57" t="s">
        <v>2</v>
      </c>
      <c r="G1012" s="22">
        <v>539831</v>
      </c>
      <c r="H1012" s="22">
        <v>539831</v>
      </c>
      <c r="I1012" s="10" t="s">
        <v>2</v>
      </c>
      <c r="J1012" s="11" t="s">
        <v>2831</v>
      </c>
      <c r="K1012" s="81" t="s">
        <v>2</v>
      </c>
      <c r="L1012" s="57" t="s">
        <v>2</v>
      </c>
      <c r="M1012" s="81" t="s">
        <v>2</v>
      </c>
    </row>
    <row r="1013" spans="1:13" ht="72" x14ac:dyDescent="0.25">
      <c r="A1013" s="6" t="s">
        <v>2135</v>
      </c>
      <c r="B1013" s="6" t="s">
        <v>2835</v>
      </c>
      <c r="C1013" s="42">
        <v>484</v>
      </c>
      <c r="D1013" s="6" t="s">
        <v>2136</v>
      </c>
      <c r="E1013" s="6" t="s">
        <v>2834</v>
      </c>
      <c r="F1013" s="57" t="s">
        <v>2</v>
      </c>
      <c r="G1013" s="22">
        <v>1894915</v>
      </c>
      <c r="H1013" s="22">
        <v>1894915</v>
      </c>
      <c r="I1013" s="10" t="s">
        <v>2</v>
      </c>
      <c r="J1013" s="11" t="s">
        <v>2831</v>
      </c>
      <c r="K1013" s="81" t="s">
        <v>2</v>
      </c>
      <c r="L1013" s="57" t="s">
        <v>2</v>
      </c>
      <c r="M1013" s="81" t="s">
        <v>2</v>
      </c>
    </row>
    <row r="1014" spans="1:13" ht="72" x14ac:dyDescent="0.25">
      <c r="A1014" s="6" t="s">
        <v>2137</v>
      </c>
      <c r="B1014" s="6" t="s">
        <v>2138</v>
      </c>
      <c r="C1014" s="42">
        <v>1031</v>
      </c>
      <c r="D1014" s="6" t="s">
        <v>2139</v>
      </c>
      <c r="E1014" s="6" t="s">
        <v>2140</v>
      </c>
      <c r="F1014" s="57" t="s">
        <v>2</v>
      </c>
      <c r="G1014" s="22">
        <v>4043220</v>
      </c>
      <c r="H1014" s="22">
        <v>4043220</v>
      </c>
      <c r="I1014" s="10" t="s">
        <v>2</v>
      </c>
      <c r="J1014" s="11" t="s">
        <v>2831</v>
      </c>
      <c r="K1014" s="81" t="s">
        <v>2</v>
      </c>
      <c r="L1014" s="57" t="s">
        <v>2</v>
      </c>
      <c r="M1014" s="81" t="s">
        <v>2</v>
      </c>
    </row>
    <row r="1015" spans="1:13" ht="72" x14ac:dyDescent="0.25">
      <c r="A1015" s="6" t="s">
        <v>2141</v>
      </c>
      <c r="B1015" s="6" t="s">
        <v>2142</v>
      </c>
      <c r="C1015" s="42">
        <v>177</v>
      </c>
      <c r="D1015" s="6" t="s">
        <v>2143</v>
      </c>
      <c r="E1015" s="6" t="s">
        <v>2837</v>
      </c>
      <c r="F1015" s="57" t="s">
        <v>2</v>
      </c>
      <c r="G1015" s="22">
        <v>774576</v>
      </c>
      <c r="H1015" s="22">
        <v>774576</v>
      </c>
      <c r="I1015" s="10" t="s">
        <v>2</v>
      </c>
      <c r="J1015" s="11" t="s">
        <v>2831</v>
      </c>
      <c r="K1015" s="81" t="s">
        <v>2</v>
      </c>
      <c r="L1015" s="57" t="s">
        <v>2</v>
      </c>
      <c r="M1015" s="81" t="s">
        <v>2</v>
      </c>
    </row>
    <row r="1016" spans="1:13" ht="108" x14ac:dyDescent="0.25">
      <c r="A1016" s="6" t="s">
        <v>2144</v>
      </c>
      <c r="B1016" s="81" t="s">
        <v>3724</v>
      </c>
      <c r="C1016" s="42">
        <v>900</v>
      </c>
      <c r="D1016" s="6" t="s">
        <v>2145</v>
      </c>
      <c r="E1016" s="6" t="s">
        <v>2836</v>
      </c>
      <c r="F1016" s="57" t="s">
        <v>2</v>
      </c>
      <c r="G1016" s="22">
        <v>4926271</v>
      </c>
      <c r="H1016" s="22">
        <v>4926271</v>
      </c>
      <c r="I1016" s="10" t="s">
        <v>2</v>
      </c>
      <c r="J1016" s="11" t="s">
        <v>2831</v>
      </c>
      <c r="K1016" s="81" t="s">
        <v>2</v>
      </c>
      <c r="L1016" s="57" t="s">
        <v>2</v>
      </c>
      <c r="M1016" s="81" t="s">
        <v>2</v>
      </c>
    </row>
    <row r="1017" spans="1:13" ht="72" x14ac:dyDescent="0.25">
      <c r="A1017" s="6" t="s">
        <v>2146</v>
      </c>
      <c r="B1017" s="6" t="s">
        <v>2147</v>
      </c>
      <c r="C1017" s="42">
        <v>75</v>
      </c>
      <c r="D1017" s="6" t="s">
        <v>2148</v>
      </c>
      <c r="E1017" s="6" t="s">
        <v>2149</v>
      </c>
      <c r="F1017" s="57" t="s">
        <v>2</v>
      </c>
      <c r="G1017" s="22">
        <v>313559</v>
      </c>
      <c r="H1017" s="22">
        <v>313559</v>
      </c>
      <c r="I1017" s="10" t="s">
        <v>2</v>
      </c>
      <c r="J1017" s="11" t="s">
        <v>2831</v>
      </c>
      <c r="K1017" s="81" t="s">
        <v>2</v>
      </c>
      <c r="L1017" s="57" t="s">
        <v>2</v>
      </c>
      <c r="M1017" s="81" t="s">
        <v>2</v>
      </c>
    </row>
    <row r="1018" spans="1:13" ht="72" x14ac:dyDescent="0.25">
      <c r="A1018" s="6" t="s">
        <v>2150</v>
      </c>
      <c r="B1018" s="6" t="s">
        <v>2838</v>
      </c>
      <c r="C1018" s="42">
        <v>320</v>
      </c>
      <c r="D1018" s="6" t="s">
        <v>2151</v>
      </c>
      <c r="E1018" s="6" t="s">
        <v>2839</v>
      </c>
      <c r="F1018" s="57" t="s">
        <v>2</v>
      </c>
      <c r="G1018" s="22">
        <v>838983</v>
      </c>
      <c r="H1018" s="22">
        <v>838983</v>
      </c>
      <c r="I1018" s="10" t="s">
        <v>2</v>
      </c>
      <c r="J1018" s="11" t="s">
        <v>2840</v>
      </c>
      <c r="K1018" s="81" t="s">
        <v>2</v>
      </c>
      <c r="L1018" s="57" t="s">
        <v>2</v>
      </c>
      <c r="M1018" s="81" t="s">
        <v>2</v>
      </c>
    </row>
    <row r="1019" spans="1:13" ht="144" x14ac:dyDescent="0.25">
      <c r="A1019" s="6" t="s">
        <v>2152</v>
      </c>
      <c r="B1019" s="6" t="s">
        <v>2843</v>
      </c>
      <c r="C1019" s="42">
        <v>384</v>
      </c>
      <c r="D1019" s="6" t="s">
        <v>2153</v>
      </c>
      <c r="E1019" s="6" t="s">
        <v>2842</v>
      </c>
      <c r="F1019" s="57" t="s">
        <v>2</v>
      </c>
      <c r="G1019" s="22">
        <v>287627.12</v>
      </c>
      <c r="H1019" s="22">
        <v>287627.12</v>
      </c>
      <c r="I1019" s="10" t="s">
        <v>2</v>
      </c>
      <c r="J1019" s="11" t="s">
        <v>2841</v>
      </c>
      <c r="K1019" s="81" t="s">
        <v>2</v>
      </c>
      <c r="L1019" s="57" t="s">
        <v>2</v>
      </c>
      <c r="M1019" s="81" t="s">
        <v>2</v>
      </c>
    </row>
    <row r="1020" spans="1:13" ht="96" x14ac:dyDescent="0.25">
      <c r="A1020" s="6" t="s">
        <v>2154</v>
      </c>
      <c r="B1020" s="6" t="s">
        <v>2846</v>
      </c>
      <c r="C1020" s="42">
        <v>165</v>
      </c>
      <c r="D1020" s="6" t="s">
        <v>2155</v>
      </c>
      <c r="E1020" s="6" t="s">
        <v>2845</v>
      </c>
      <c r="F1020" s="57" t="s">
        <v>2</v>
      </c>
      <c r="G1020" s="22">
        <v>210909.32</v>
      </c>
      <c r="H1020" s="22">
        <v>210909.32</v>
      </c>
      <c r="I1020" s="10" t="s">
        <v>2</v>
      </c>
      <c r="J1020" s="11" t="s">
        <v>2844</v>
      </c>
      <c r="K1020" s="81" t="s">
        <v>2</v>
      </c>
      <c r="L1020" s="57" t="s">
        <v>2</v>
      </c>
      <c r="M1020" s="81" t="s">
        <v>2</v>
      </c>
    </row>
    <row r="1021" spans="1:13" ht="96" x14ac:dyDescent="0.25">
      <c r="A1021" s="6" t="s">
        <v>2984</v>
      </c>
      <c r="B1021" s="6" t="s">
        <v>2985</v>
      </c>
      <c r="C1021" s="42">
        <v>221.2</v>
      </c>
      <c r="D1021" s="6" t="s">
        <v>2983</v>
      </c>
      <c r="E1021" s="6" t="s">
        <v>2847</v>
      </c>
      <c r="F1021" s="57" t="s">
        <v>2</v>
      </c>
      <c r="G1021" s="22">
        <v>337345.76</v>
      </c>
      <c r="H1021" s="22">
        <v>337345.76</v>
      </c>
      <c r="I1021" s="10" t="s">
        <v>2</v>
      </c>
      <c r="J1021" s="11" t="s">
        <v>2755</v>
      </c>
      <c r="K1021" s="81" t="s">
        <v>2</v>
      </c>
      <c r="L1021" s="57" t="s">
        <v>2</v>
      </c>
      <c r="M1021" s="81" t="s">
        <v>2</v>
      </c>
    </row>
    <row r="1022" spans="1:13" ht="108" x14ac:dyDescent="0.25">
      <c r="A1022" s="6" t="s">
        <v>2981</v>
      </c>
      <c r="B1022" s="81" t="s">
        <v>2849</v>
      </c>
      <c r="C1022" s="42">
        <v>121</v>
      </c>
      <c r="D1022" s="6" t="s">
        <v>2982</v>
      </c>
      <c r="E1022" s="6" t="s">
        <v>2848</v>
      </c>
      <c r="F1022" s="57" t="s">
        <v>2</v>
      </c>
      <c r="G1022" s="22">
        <v>363983.33</v>
      </c>
      <c r="H1022" s="22">
        <v>363983.33</v>
      </c>
      <c r="I1022" s="10" t="s">
        <v>2</v>
      </c>
      <c r="J1022" s="11" t="s">
        <v>2712</v>
      </c>
      <c r="K1022" s="81" t="s">
        <v>2</v>
      </c>
      <c r="L1022" s="57" t="s">
        <v>2</v>
      </c>
      <c r="M1022" s="81" t="s">
        <v>2</v>
      </c>
    </row>
    <row r="1023" spans="1:13" ht="108" x14ac:dyDescent="0.25">
      <c r="A1023" s="81" t="s">
        <v>3716</v>
      </c>
      <c r="B1023" s="81" t="s">
        <v>1886</v>
      </c>
      <c r="C1023" s="51">
        <v>407</v>
      </c>
      <c r="D1023" s="6" t="s">
        <v>2156</v>
      </c>
      <c r="E1023" s="6" t="s">
        <v>2851</v>
      </c>
      <c r="F1023" s="57" t="s">
        <v>2</v>
      </c>
      <c r="G1023" s="22">
        <v>1517157.5</v>
      </c>
      <c r="H1023" s="22">
        <v>1517157.5</v>
      </c>
      <c r="I1023" s="10" t="s">
        <v>2</v>
      </c>
      <c r="J1023" s="11" t="s">
        <v>2850</v>
      </c>
      <c r="K1023" s="81" t="s">
        <v>2</v>
      </c>
      <c r="L1023" s="57" t="s">
        <v>2</v>
      </c>
      <c r="M1023" s="81" t="s">
        <v>2</v>
      </c>
    </row>
    <row r="1024" spans="1:13" ht="96" x14ac:dyDescent="0.25">
      <c r="A1024" s="81" t="s">
        <v>3717</v>
      </c>
      <c r="B1024" s="6" t="s">
        <v>1888</v>
      </c>
      <c r="C1024" s="58">
        <v>79.13</v>
      </c>
      <c r="D1024" s="6" t="s">
        <v>2980</v>
      </c>
      <c r="E1024" s="6" t="s">
        <v>2852</v>
      </c>
      <c r="F1024" s="57" t="s">
        <v>2</v>
      </c>
      <c r="G1024" s="22">
        <v>97984.17</v>
      </c>
      <c r="H1024" s="22">
        <v>97984.17</v>
      </c>
      <c r="I1024" s="10" t="s">
        <v>2</v>
      </c>
      <c r="J1024" s="11" t="s">
        <v>2850</v>
      </c>
      <c r="K1024" s="81" t="s">
        <v>2</v>
      </c>
      <c r="L1024" s="57" t="s">
        <v>2</v>
      </c>
      <c r="M1024" s="81" t="s">
        <v>2</v>
      </c>
    </row>
    <row r="1025" spans="1:13" ht="120" x14ac:dyDescent="0.25">
      <c r="A1025" s="81" t="s">
        <v>3740</v>
      </c>
      <c r="B1025" s="6" t="s">
        <v>2157</v>
      </c>
      <c r="C1025" s="51">
        <v>356.5</v>
      </c>
      <c r="D1025" s="6" t="s">
        <v>2158</v>
      </c>
      <c r="E1025" s="6" t="s">
        <v>2853</v>
      </c>
      <c r="F1025" s="57" t="s">
        <v>2</v>
      </c>
      <c r="G1025" s="22">
        <v>547367.5</v>
      </c>
      <c r="H1025" s="22">
        <v>547367.5</v>
      </c>
      <c r="I1025" s="10" t="s">
        <v>2</v>
      </c>
      <c r="J1025" s="11" t="s">
        <v>2850</v>
      </c>
      <c r="K1025" s="81" t="s">
        <v>2</v>
      </c>
      <c r="L1025" s="57" t="s">
        <v>2</v>
      </c>
      <c r="M1025" s="81" t="s">
        <v>2</v>
      </c>
    </row>
    <row r="1026" spans="1:13" ht="96" x14ac:dyDescent="0.25">
      <c r="A1026" s="6" t="s">
        <v>2159</v>
      </c>
      <c r="B1026" s="6" t="s">
        <v>2160</v>
      </c>
      <c r="C1026" s="51">
        <v>412</v>
      </c>
      <c r="D1026" s="6" t="s">
        <v>2161</v>
      </c>
      <c r="E1026" s="6" t="s">
        <v>2854</v>
      </c>
      <c r="F1026" s="57" t="s">
        <v>2</v>
      </c>
      <c r="G1026" s="22">
        <v>781416.67</v>
      </c>
      <c r="H1026" s="22">
        <v>781416.67</v>
      </c>
      <c r="I1026" s="10" t="s">
        <v>2</v>
      </c>
      <c r="J1026" s="11" t="s">
        <v>2850</v>
      </c>
      <c r="K1026" s="81" t="s">
        <v>2</v>
      </c>
      <c r="L1026" s="57" t="s">
        <v>2</v>
      </c>
      <c r="M1026" s="81" t="s">
        <v>2</v>
      </c>
    </row>
    <row r="1027" spans="1:13" ht="72" x14ac:dyDescent="0.25">
      <c r="A1027" s="6" t="s">
        <v>2162</v>
      </c>
      <c r="B1027" s="6" t="s">
        <v>2163</v>
      </c>
      <c r="C1027" s="51">
        <v>10.5</v>
      </c>
      <c r="D1027" s="6" t="s">
        <v>2164</v>
      </c>
      <c r="E1027" s="6" t="s">
        <v>2954</v>
      </c>
      <c r="F1027" s="57" t="s">
        <v>2</v>
      </c>
      <c r="G1027" s="22">
        <v>39570</v>
      </c>
      <c r="H1027" s="22">
        <v>39570</v>
      </c>
      <c r="I1027" s="10" t="s">
        <v>2</v>
      </c>
      <c r="J1027" s="11" t="s">
        <v>2850</v>
      </c>
      <c r="K1027" s="81" t="s">
        <v>2</v>
      </c>
      <c r="L1027" s="57" t="s">
        <v>2</v>
      </c>
      <c r="M1027" s="81" t="s">
        <v>2</v>
      </c>
    </row>
    <row r="1028" spans="1:13" ht="84" x14ac:dyDescent="0.25">
      <c r="A1028" s="6" t="s">
        <v>2979</v>
      </c>
      <c r="B1028" s="6" t="s">
        <v>2165</v>
      </c>
      <c r="C1028" s="51">
        <v>174</v>
      </c>
      <c r="D1028" s="6" t="s">
        <v>2978</v>
      </c>
      <c r="E1028" s="6" t="s">
        <v>2955</v>
      </c>
      <c r="F1028" s="57" t="s">
        <v>2</v>
      </c>
      <c r="G1028" s="22">
        <v>171544.17</v>
      </c>
      <c r="H1028" s="22">
        <v>171544.17</v>
      </c>
      <c r="I1028" s="10" t="s">
        <v>2</v>
      </c>
      <c r="J1028" s="11" t="s">
        <v>2850</v>
      </c>
      <c r="K1028" s="81" t="s">
        <v>2</v>
      </c>
      <c r="L1028" s="57" t="s">
        <v>2</v>
      </c>
      <c r="M1028" s="81" t="s">
        <v>2</v>
      </c>
    </row>
    <row r="1029" spans="1:13" ht="96" x14ac:dyDescent="0.25">
      <c r="A1029" s="81" t="s">
        <v>3739</v>
      </c>
      <c r="B1029" s="81" t="s">
        <v>3738</v>
      </c>
      <c r="C1029" s="51">
        <v>391</v>
      </c>
      <c r="D1029" s="6" t="s">
        <v>2976</v>
      </c>
      <c r="E1029" s="6" t="s">
        <v>2977</v>
      </c>
      <c r="F1029" s="57" t="s">
        <v>2</v>
      </c>
      <c r="G1029" s="22">
        <v>484386.67</v>
      </c>
      <c r="H1029" s="22">
        <v>484386.67</v>
      </c>
      <c r="I1029" s="10" t="s">
        <v>2</v>
      </c>
      <c r="J1029" s="11" t="s">
        <v>2850</v>
      </c>
      <c r="K1029" s="81" t="s">
        <v>2</v>
      </c>
      <c r="L1029" s="57" t="s">
        <v>2</v>
      </c>
      <c r="M1029" s="81" t="s">
        <v>2</v>
      </c>
    </row>
    <row r="1030" spans="1:13" ht="72" x14ac:dyDescent="0.25">
      <c r="A1030" s="6" t="s">
        <v>2857</v>
      </c>
      <c r="B1030" s="6" t="s">
        <v>2166</v>
      </c>
      <c r="C1030" s="51">
        <v>16</v>
      </c>
      <c r="D1030" s="6" t="s">
        <v>2167</v>
      </c>
      <c r="E1030" s="6" t="s">
        <v>2858</v>
      </c>
      <c r="F1030" s="57" t="s">
        <v>2</v>
      </c>
      <c r="G1030" s="22">
        <v>14724.17</v>
      </c>
      <c r="H1030" s="22">
        <v>14724.17</v>
      </c>
      <c r="I1030" s="10" t="s">
        <v>2</v>
      </c>
      <c r="J1030" s="11" t="s">
        <v>2850</v>
      </c>
      <c r="K1030" s="81" t="s">
        <v>2</v>
      </c>
      <c r="L1030" s="57" t="s">
        <v>2</v>
      </c>
      <c r="M1030" s="81" t="s">
        <v>2</v>
      </c>
    </row>
    <row r="1031" spans="1:13" ht="72" x14ac:dyDescent="0.25">
      <c r="A1031" s="6" t="s">
        <v>2958</v>
      </c>
      <c r="B1031" s="6" t="s">
        <v>2168</v>
      </c>
      <c r="C1031" s="51">
        <v>16</v>
      </c>
      <c r="D1031" s="6" t="s">
        <v>2169</v>
      </c>
      <c r="E1031" s="6" t="s">
        <v>2859</v>
      </c>
      <c r="F1031" s="57" t="s">
        <v>2</v>
      </c>
      <c r="G1031" s="22">
        <v>14724.17</v>
      </c>
      <c r="H1031" s="22">
        <v>14724.17</v>
      </c>
      <c r="I1031" s="10" t="s">
        <v>2</v>
      </c>
      <c r="J1031" s="11" t="s">
        <v>2850</v>
      </c>
      <c r="K1031" s="81" t="s">
        <v>2</v>
      </c>
      <c r="L1031" s="57" t="s">
        <v>2</v>
      </c>
      <c r="M1031" s="81" t="s">
        <v>2</v>
      </c>
    </row>
    <row r="1032" spans="1:13" ht="96" x14ac:dyDescent="0.25">
      <c r="A1032" s="6" t="s">
        <v>2959</v>
      </c>
      <c r="B1032" s="6" t="s">
        <v>2170</v>
      </c>
      <c r="C1032" s="58">
        <v>60</v>
      </c>
      <c r="D1032" s="6" t="s">
        <v>2171</v>
      </c>
      <c r="E1032" s="6" t="s">
        <v>2172</v>
      </c>
      <c r="F1032" s="57" t="s">
        <v>2</v>
      </c>
      <c r="G1032" s="22">
        <v>82147.5</v>
      </c>
      <c r="H1032" s="22">
        <v>82147.5</v>
      </c>
      <c r="I1032" s="10" t="s">
        <v>2</v>
      </c>
      <c r="J1032" s="11" t="s">
        <v>2850</v>
      </c>
      <c r="K1032" s="81" t="s">
        <v>2</v>
      </c>
      <c r="L1032" s="57" t="s">
        <v>2</v>
      </c>
      <c r="M1032" s="81" t="s">
        <v>2</v>
      </c>
    </row>
    <row r="1033" spans="1:13" ht="72" x14ac:dyDescent="0.25">
      <c r="A1033" s="6" t="s">
        <v>2960</v>
      </c>
      <c r="B1033" s="6" t="s">
        <v>2173</v>
      </c>
      <c r="C1033" s="58">
        <v>10</v>
      </c>
      <c r="D1033" s="6" t="s">
        <v>2174</v>
      </c>
      <c r="E1033" s="6" t="s">
        <v>2953</v>
      </c>
      <c r="F1033" s="57"/>
      <c r="G1033" s="22">
        <v>9202.5</v>
      </c>
      <c r="H1033" s="22">
        <v>9202.5</v>
      </c>
      <c r="I1033" s="10" t="s">
        <v>2</v>
      </c>
      <c r="J1033" s="11" t="s">
        <v>2860</v>
      </c>
      <c r="K1033" s="81" t="s">
        <v>2</v>
      </c>
      <c r="L1033" s="57"/>
      <c r="M1033" s="81" t="s">
        <v>2</v>
      </c>
    </row>
    <row r="1034" spans="1:13" ht="72" x14ac:dyDescent="0.25">
      <c r="A1034" s="81" t="s">
        <v>3723</v>
      </c>
      <c r="B1034" s="6" t="s">
        <v>1901</v>
      </c>
      <c r="C1034" s="58">
        <v>14</v>
      </c>
      <c r="D1034" s="6" t="s">
        <v>2175</v>
      </c>
      <c r="E1034" s="6" t="s">
        <v>2855</v>
      </c>
      <c r="F1034" s="57" t="s">
        <v>2</v>
      </c>
      <c r="G1034" s="22">
        <v>25675.83</v>
      </c>
      <c r="H1034" s="22">
        <v>25675.83</v>
      </c>
      <c r="I1034" s="10" t="s">
        <v>2</v>
      </c>
      <c r="J1034" s="11" t="s">
        <v>2850</v>
      </c>
      <c r="K1034" s="81" t="s">
        <v>2</v>
      </c>
      <c r="L1034" s="57" t="s">
        <v>2</v>
      </c>
      <c r="M1034" s="81" t="s">
        <v>2</v>
      </c>
    </row>
    <row r="1035" spans="1:13" ht="96" x14ac:dyDescent="0.25">
      <c r="A1035" s="6" t="s">
        <v>2176</v>
      </c>
      <c r="B1035" s="6" t="s">
        <v>2177</v>
      </c>
      <c r="C1035" s="58">
        <v>60.28</v>
      </c>
      <c r="D1035" s="6" t="s">
        <v>2178</v>
      </c>
      <c r="E1035" s="6" t="s">
        <v>2856</v>
      </c>
      <c r="F1035" s="57" t="s">
        <v>2</v>
      </c>
      <c r="G1035" s="22">
        <v>64010</v>
      </c>
      <c r="H1035" s="22">
        <v>64010</v>
      </c>
      <c r="I1035" s="10" t="s">
        <v>2</v>
      </c>
      <c r="J1035" s="11" t="s">
        <v>2850</v>
      </c>
      <c r="K1035" s="81" t="s">
        <v>2</v>
      </c>
      <c r="L1035" s="57" t="s">
        <v>2</v>
      </c>
      <c r="M1035" s="81" t="s">
        <v>2</v>
      </c>
    </row>
    <row r="1036" spans="1:13" ht="84" x14ac:dyDescent="0.25">
      <c r="A1036" s="6" t="s">
        <v>2961</v>
      </c>
      <c r="B1036" s="6" t="s">
        <v>2863</v>
      </c>
      <c r="C1036" s="58">
        <v>13</v>
      </c>
      <c r="D1036" s="6" t="s">
        <v>2179</v>
      </c>
      <c r="E1036" s="6" t="s">
        <v>2864</v>
      </c>
      <c r="F1036" s="57"/>
      <c r="G1036" s="22">
        <v>11963.33</v>
      </c>
      <c r="H1036" s="22">
        <v>11963.33</v>
      </c>
      <c r="I1036" s="10" t="s">
        <v>2</v>
      </c>
      <c r="J1036" s="11" t="s">
        <v>2861</v>
      </c>
      <c r="K1036" s="81" t="s">
        <v>2</v>
      </c>
      <c r="L1036" s="57"/>
      <c r="M1036" s="81" t="s">
        <v>2</v>
      </c>
    </row>
    <row r="1037" spans="1:13" ht="96" x14ac:dyDescent="0.25">
      <c r="A1037" s="6" t="s">
        <v>2962</v>
      </c>
      <c r="B1037" s="6" t="s">
        <v>2862</v>
      </c>
      <c r="C1037" s="58">
        <v>45</v>
      </c>
      <c r="D1037" s="6" t="s">
        <v>2180</v>
      </c>
      <c r="E1037" s="6" t="s">
        <v>2865</v>
      </c>
      <c r="F1037" s="57" t="s">
        <v>2</v>
      </c>
      <c r="G1037" s="22">
        <v>69935.83</v>
      </c>
      <c r="H1037" s="22">
        <v>69935.83</v>
      </c>
      <c r="I1037" s="10" t="s">
        <v>2</v>
      </c>
      <c r="J1037" s="11" t="s">
        <v>2850</v>
      </c>
      <c r="K1037" s="81" t="s">
        <v>2</v>
      </c>
      <c r="L1037" s="57" t="s">
        <v>2</v>
      </c>
      <c r="M1037" s="81" t="s">
        <v>2</v>
      </c>
    </row>
    <row r="1038" spans="1:13" ht="96" x14ac:dyDescent="0.25">
      <c r="A1038" s="6" t="s">
        <v>2963</v>
      </c>
      <c r="B1038" s="6" t="s">
        <v>2181</v>
      </c>
      <c r="C1038" s="58">
        <v>51</v>
      </c>
      <c r="D1038" s="6" t="s">
        <v>2182</v>
      </c>
      <c r="E1038" s="6" t="s">
        <v>2866</v>
      </c>
      <c r="F1038" s="57" t="s">
        <v>2</v>
      </c>
      <c r="G1038" s="22">
        <v>78701.67</v>
      </c>
      <c r="H1038" s="22">
        <v>78701.67</v>
      </c>
      <c r="I1038" s="10" t="s">
        <v>2</v>
      </c>
      <c r="J1038" s="11" t="s">
        <v>2850</v>
      </c>
      <c r="K1038" s="81" t="s">
        <v>2</v>
      </c>
      <c r="L1038" s="57" t="s">
        <v>2</v>
      </c>
      <c r="M1038" s="81" t="s">
        <v>2</v>
      </c>
    </row>
    <row r="1039" spans="1:13" ht="108" x14ac:dyDescent="0.25">
      <c r="A1039" s="6" t="s">
        <v>2964</v>
      </c>
      <c r="B1039" s="6" t="s">
        <v>2183</v>
      </c>
      <c r="C1039" s="58">
        <v>243</v>
      </c>
      <c r="D1039" s="6" t="s">
        <v>2970</v>
      </c>
      <c r="E1039" s="6" t="s">
        <v>2867</v>
      </c>
      <c r="F1039" s="57" t="s">
        <v>2</v>
      </c>
      <c r="G1039" s="22">
        <v>258032.5</v>
      </c>
      <c r="H1039" s="22">
        <v>258032.5</v>
      </c>
      <c r="I1039" s="10" t="s">
        <v>2</v>
      </c>
      <c r="J1039" s="11" t="s">
        <v>2850</v>
      </c>
      <c r="K1039" s="81" t="s">
        <v>2</v>
      </c>
      <c r="L1039" s="57" t="s">
        <v>2</v>
      </c>
      <c r="M1039" s="81" t="s">
        <v>2</v>
      </c>
    </row>
    <row r="1040" spans="1:13" ht="132" x14ac:dyDescent="0.25">
      <c r="A1040" s="6" t="s">
        <v>2965</v>
      </c>
      <c r="B1040" s="6" t="s">
        <v>2184</v>
      </c>
      <c r="C1040" s="58">
        <v>192</v>
      </c>
      <c r="D1040" s="6" t="s">
        <v>2967</v>
      </c>
      <c r="E1040" s="6" t="s">
        <v>2966</v>
      </c>
      <c r="F1040" s="57" t="s">
        <v>2</v>
      </c>
      <c r="G1040" s="22">
        <v>287698.33</v>
      </c>
      <c r="H1040" s="22">
        <v>287698.33</v>
      </c>
      <c r="I1040" s="10" t="s">
        <v>2</v>
      </c>
      <c r="J1040" s="11" t="s">
        <v>2850</v>
      </c>
      <c r="K1040" s="81" t="s">
        <v>2</v>
      </c>
      <c r="L1040" s="57" t="s">
        <v>2</v>
      </c>
      <c r="M1040" s="81" t="s">
        <v>2</v>
      </c>
    </row>
    <row r="1041" spans="1:13" ht="84" x14ac:dyDescent="0.25">
      <c r="A1041" s="81" t="s">
        <v>3722</v>
      </c>
      <c r="B1041" s="6" t="s">
        <v>1921</v>
      </c>
      <c r="C1041" s="58">
        <v>34.200000000000003</v>
      </c>
      <c r="D1041" s="6" t="s">
        <v>2968</v>
      </c>
      <c r="E1041" s="6" t="s">
        <v>2969</v>
      </c>
      <c r="F1041" s="57" t="s">
        <v>2</v>
      </c>
      <c r="G1041" s="22">
        <v>62721.67</v>
      </c>
      <c r="H1041" s="22">
        <v>62721.67</v>
      </c>
      <c r="I1041" s="10" t="s">
        <v>2</v>
      </c>
      <c r="J1041" s="11" t="s">
        <v>2850</v>
      </c>
      <c r="K1041" s="81" t="s">
        <v>2</v>
      </c>
      <c r="L1041" s="57" t="s">
        <v>2</v>
      </c>
      <c r="M1041" s="81" t="s">
        <v>2</v>
      </c>
    </row>
    <row r="1042" spans="1:13" ht="96" x14ac:dyDescent="0.25">
      <c r="A1042" s="81" t="s">
        <v>3721</v>
      </c>
      <c r="B1042" s="6" t="s">
        <v>1920</v>
      </c>
      <c r="C1042" s="58">
        <v>302.25</v>
      </c>
      <c r="D1042" s="6" t="s">
        <v>2971</v>
      </c>
      <c r="E1042" s="6" t="s">
        <v>2972</v>
      </c>
      <c r="F1042" s="57" t="s">
        <v>2</v>
      </c>
      <c r="G1042" s="22">
        <v>546805.82999999996</v>
      </c>
      <c r="H1042" s="22">
        <v>546805.82999999996</v>
      </c>
      <c r="I1042" s="10" t="s">
        <v>2</v>
      </c>
      <c r="J1042" s="11" t="s">
        <v>2868</v>
      </c>
      <c r="K1042" s="81" t="s">
        <v>2</v>
      </c>
      <c r="L1042" s="57" t="s">
        <v>2</v>
      </c>
      <c r="M1042" s="81" t="s">
        <v>2</v>
      </c>
    </row>
    <row r="1043" spans="1:13" ht="84" x14ac:dyDescent="0.25">
      <c r="A1043" s="6" t="s">
        <v>2872</v>
      </c>
      <c r="B1043" s="6" t="s">
        <v>2185</v>
      </c>
      <c r="C1043" s="58">
        <v>89.7</v>
      </c>
      <c r="D1043" s="6" t="s">
        <v>2186</v>
      </c>
      <c r="E1043" s="6" t="s">
        <v>2871</v>
      </c>
      <c r="F1043" s="57" t="s">
        <v>2</v>
      </c>
      <c r="G1043" s="22">
        <v>241456.67</v>
      </c>
      <c r="H1043" s="22">
        <v>241456.67</v>
      </c>
      <c r="I1043" s="10" t="s">
        <v>2</v>
      </c>
      <c r="J1043" s="11" t="s">
        <v>2850</v>
      </c>
      <c r="K1043" s="81" t="s">
        <v>2</v>
      </c>
      <c r="L1043" s="57" t="s">
        <v>2</v>
      </c>
      <c r="M1043" s="81" t="s">
        <v>2</v>
      </c>
    </row>
    <row r="1044" spans="1:13" ht="72" x14ac:dyDescent="0.25">
      <c r="A1044" s="6" t="s">
        <v>2869</v>
      </c>
      <c r="B1044" s="6" t="s">
        <v>1927</v>
      </c>
      <c r="C1044" s="58">
        <v>85</v>
      </c>
      <c r="D1044" s="6" t="s">
        <v>2973</v>
      </c>
      <c r="E1044" s="6" t="s">
        <v>2870</v>
      </c>
      <c r="F1044" s="57" t="s">
        <v>2</v>
      </c>
      <c r="G1044" s="22">
        <v>78223.33</v>
      </c>
      <c r="H1044" s="22">
        <v>78223.33</v>
      </c>
      <c r="I1044" s="10" t="s">
        <v>2</v>
      </c>
      <c r="J1044" s="11" t="s">
        <v>2868</v>
      </c>
      <c r="K1044" s="81" t="s">
        <v>2</v>
      </c>
      <c r="L1044" s="57" t="s">
        <v>2</v>
      </c>
      <c r="M1044" s="81" t="s">
        <v>2</v>
      </c>
    </row>
    <row r="1045" spans="1:13" ht="96" x14ac:dyDescent="0.25">
      <c r="A1045" s="81" t="s">
        <v>3715</v>
      </c>
      <c r="B1045" s="6" t="s">
        <v>2187</v>
      </c>
      <c r="C1045" s="51">
        <v>114</v>
      </c>
      <c r="D1045" s="6" t="s">
        <v>2974</v>
      </c>
      <c r="E1045" s="6" t="s">
        <v>2951</v>
      </c>
      <c r="F1045" s="57" t="s">
        <v>2</v>
      </c>
      <c r="G1045" s="22">
        <v>319145</v>
      </c>
      <c r="H1045" s="22">
        <v>319145</v>
      </c>
      <c r="I1045" s="10" t="s">
        <v>2</v>
      </c>
      <c r="J1045" s="11" t="s">
        <v>2850</v>
      </c>
      <c r="K1045" s="81" t="s">
        <v>2</v>
      </c>
      <c r="L1045" s="57" t="s">
        <v>2</v>
      </c>
      <c r="M1045" s="81" t="s">
        <v>2</v>
      </c>
    </row>
    <row r="1046" spans="1:13" ht="72" x14ac:dyDescent="0.25">
      <c r="A1046" s="6" t="s">
        <v>2873</v>
      </c>
      <c r="B1046" s="6" t="s">
        <v>1932</v>
      </c>
      <c r="C1046" s="51">
        <v>52</v>
      </c>
      <c r="D1046" s="6" t="s">
        <v>2188</v>
      </c>
      <c r="E1046" s="6" t="s">
        <v>2952</v>
      </c>
      <c r="F1046" s="57" t="s">
        <v>2</v>
      </c>
      <c r="G1046" s="22">
        <v>89560.83</v>
      </c>
      <c r="H1046" s="22">
        <v>89560.83</v>
      </c>
      <c r="I1046" s="10" t="s">
        <v>2</v>
      </c>
      <c r="J1046" s="11" t="s">
        <v>2850</v>
      </c>
      <c r="K1046" s="81" t="s">
        <v>2</v>
      </c>
      <c r="L1046" s="57" t="s">
        <v>2</v>
      </c>
      <c r="M1046" s="81" t="s">
        <v>2</v>
      </c>
    </row>
    <row r="1047" spans="1:13" ht="84" x14ac:dyDescent="0.25">
      <c r="A1047" s="81" t="s">
        <v>3719</v>
      </c>
      <c r="B1047" s="6" t="s">
        <v>2189</v>
      </c>
      <c r="C1047" s="51">
        <v>24.06</v>
      </c>
      <c r="D1047" s="6" t="s">
        <v>2190</v>
      </c>
      <c r="E1047" s="6" t="s">
        <v>2874</v>
      </c>
      <c r="F1047" s="57" t="s">
        <v>2</v>
      </c>
      <c r="G1047" s="22">
        <v>22142.5</v>
      </c>
      <c r="H1047" s="22">
        <v>22142.5</v>
      </c>
      <c r="I1047" s="10" t="s">
        <v>2</v>
      </c>
      <c r="J1047" s="11" t="s">
        <v>2850</v>
      </c>
      <c r="K1047" s="81" t="s">
        <v>2</v>
      </c>
      <c r="L1047" s="57" t="s">
        <v>2</v>
      </c>
      <c r="M1047" s="81" t="s">
        <v>2</v>
      </c>
    </row>
    <row r="1048" spans="1:13" ht="72" x14ac:dyDescent="0.25">
      <c r="A1048" s="81" t="s">
        <v>3718</v>
      </c>
      <c r="B1048" s="6" t="s">
        <v>2191</v>
      </c>
      <c r="C1048" s="51">
        <v>171.3</v>
      </c>
      <c r="D1048" s="6" t="s">
        <v>2975</v>
      </c>
      <c r="E1048" s="6" t="s">
        <v>2875</v>
      </c>
      <c r="F1048" s="57" t="s">
        <v>2</v>
      </c>
      <c r="G1048" s="22">
        <v>315240.83</v>
      </c>
      <c r="H1048" s="22">
        <v>315240.83</v>
      </c>
      <c r="I1048" s="10" t="s">
        <v>2</v>
      </c>
      <c r="J1048" s="11" t="s">
        <v>2850</v>
      </c>
      <c r="K1048" s="81" t="s">
        <v>2</v>
      </c>
      <c r="L1048" s="57" t="s">
        <v>2</v>
      </c>
      <c r="M1048" s="81" t="s">
        <v>2</v>
      </c>
    </row>
    <row r="1049" spans="1:13" ht="84" x14ac:dyDescent="0.25">
      <c r="A1049" s="6" t="s">
        <v>2876</v>
      </c>
      <c r="B1049" s="6" t="s">
        <v>2192</v>
      </c>
      <c r="C1049" s="51">
        <v>87</v>
      </c>
      <c r="D1049" s="6" t="s">
        <v>2193</v>
      </c>
      <c r="E1049" s="6" t="s">
        <v>2877</v>
      </c>
      <c r="F1049" s="57" t="s">
        <v>2</v>
      </c>
      <c r="G1049" s="22">
        <v>169478.33</v>
      </c>
      <c r="H1049" s="22">
        <v>169478.33</v>
      </c>
      <c r="I1049" s="10" t="s">
        <v>2</v>
      </c>
      <c r="J1049" s="11" t="s">
        <v>2850</v>
      </c>
      <c r="K1049" s="81" t="s">
        <v>2</v>
      </c>
      <c r="L1049" s="57" t="s">
        <v>2</v>
      </c>
      <c r="M1049" s="81" t="s">
        <v>2</v>
      </c>
    </row>
    <row r="1050" spans="1:13" ht="84" x14ac:dyDescent="0.25">
      <c r="A1050" s="81" t="s">
        <v>3720</v>
      </c>
      <c r="B1050" s="6" t="s">
        <v>2194</v>
      </c>
      <c r="C1050" s="51">
        <v>138</v>
      </c>
      <c r="D1050" s="6" t="s">
        <v>2195</v>
      </c>
      <c r="E1050" s="6" t="s">
        <v>2878</v>
      </c>
      <c r="F1050" s="57" t="s">
        <v>2</v>
      </c>
      <c r="G1050" s="22">
        <v>227720</v>
      </c>
      <c r="H1050" s="22">
        <v>227720</v>
      </c>
      <c r="I1050" s="10" t="s">
        <v>2</v>
      </c>
      <c r="J1050" s="11" t="s">
        <v>2850</v>
      </c>
      <c r="K1050" s="81" t="s">
        <v>2</v>
      </c>
      <c r="L1050" s="57" t="s">
        <v>2</v>
      </c>
      <c r="M1050" s="81" t="s">
        <v>2</v>
      </c>
    </row>
    <row r="1051" spans="1:13" ht="72" x14ac:dyDescent="0.25">
      <c r="A1051" s="6" t="s">
        <v>2196</v>
      </c>
      <c r="B1051" s="6" t="s">
        <v>1941</v>
      </c>
      <c r="C1051" s="51">
        <v>97</v>
      </c>
      <c r="D1051" s="6" t="s">
        <v>2197</v>
      </c>
      <c r="E1051" s="6" t="s">
        <v>2198</v>
      </c>
      <c r="F1051" s="57" t="s">
        <v>2</v>
      </c>
      <c r="G1051" s="22">
        <v>103000.83</v>
      </c>
      <c r="H1051" s="22">
        <v>103000.83</v>
      </c>
      <c r="I1051" s="10" t="s">
        <v>2</v>
      </c>
      <c r="J1051" s="11" t="s">
        <v>2850</v>
      </c>
      <c r="K1051" s="81" t="s">
        <v>2</v>
      </c>
      <c r="L1051" s="57" t="s">
        <v>2</v>
      </c>
      <c r="M1051" s="81" t="s">
        <v>2</v>
      </c>
    </row>
    <row r="1052" spans="1:13" ht="84" x14ac:dyDescent="0.25">
      <c r="A1052" s="6" t="s">
        <v>2199</v>
      </c>
      <c r="B1052" s="6" t="s">
        <v>2200</v>
      </c>
      <c r="C1052" s="51">
        <v>92</v>
      </c>
      <c r="D1052" s="6" t="s">
        <v>2201</v>
      </c>
      <c r="E1052" s="6" t="s">
        <v>2202</v>
      </c>
      <c r="F1052" s="57" t="s">
        <v>2</v>
      </c>
      <c r="G1052" s="22">
        <v>91874.17</v>
      </c>
      <c r="H1052" s="22">
        <v>91874.17</v>
      </c>
      <c r="I1052" s="10" t="s">
        <v>2</v>
      </c>
      <c r="J1052" s="11" t="s">
        <v>2850</v>
      </c>
      <c r="K1052" s="81" t="s">
        <v>2</v>
      </c>
      <c r="L1052" s="57" t="s">
        <v>2</v>
      </c>
      <c r="M1052" s="81" t="s">
        <v>2</v>
      </c>
    </row>
    <row r="1053" spans="1:13" ht="84" x14ac:dyDescent="0.25">
      <c r="A1053" s="6" t="s">
        <v>2879</v>
      </c>
      <c r="B1053" s="6" t="s">
        <v>2203</v>
      </c>
      <c r="C1053" s="51">
        <v>166</v>
      </c>
      <c r="D1053" s="6" t="s">
        <v>2204</v>
      </c>
      <c r="E1053" s="6" t="s">
        <v>2880</v>
      </c>
      <c r="F1053" s="57" t="s">
        <v>2</v>
      </c>
      <c r="G1053" s="22">
        <v>270786.67</v>
      </c>
      <c r="H1053" s="22">
        <v>270786.67</v>
      </c>
      <c r="I1053" s="10" t="s">
        <v>2</v>
      </c>
      <c r="J1053" s="11" t="s">
        <v>2850</v>
      </c>
      <c r="K1053" s="81" t="s">
        <v>2</v>
      </c>
      <c r="L1053" s="57" t="s">
        <v>2</v>
      </c>
      <c r="M1053" s="81" t="s">
        <v>2</v>
      </c>
    </row>
    <row r="1054" spans="1:13" ht="84" x14ac:dyDescent="0.25">
      <c r="A1054" s="6" t="s">
        <v>2881</v>
      </c>
      <c r="B1054" s="6" t="s">
        <v>2205</v>
      </c>
      <c r="C1054" s="51">
        <v>168</v>
      </c>
      <c r="D1054" s="6" t="s">
        <v>2206</v>
      </c>
      <c r="E1054" s="6" t="s">
        <v>2207</v>
      </c>
      <c r="F1054" s="57" t="s">
        <v>2</v>
      </c>
      <c r="G1054" s="22">
        <v>239461.67</v>
      </c>
      <c r="H1054" s="22">
        <v>239461.67</v>
      </c>
      <c r="I1054" s="10" t="s">
        <v>2</v>
      </c>
      <c r="J1054" s="11" t="s">
        <v>2850</v>
      </c>
      <c r="K1054" s="81" t="s">
        <v>2</v>
      </c>
      <c r="L1054" s="57" t="s">
        <v>2</v>
      </c>
      <c r="M1054" s="81" t="s">
        <v>2</v>
      </c>
    </row>
    <row r="1055" spans="1:13" ht="84" x14ac:dyDescent="0.25">
      <c r="A1055" s="6" t="s">
        <v>2208</v>
      </c>
      <c r="B1055" s="6" t="s">
        <v>2209</v>
      </c>
      <c r="C1055" s="8">
        <v>375</v>
      </c>
      <c r="D1055" s="6" t="s">
        <v>2210</v>
      </c>
      <c r="E1055" s="6" t="s">
        <v>2211</v>
      </c>
      <c r="F1055" s="57" t="s">
        <v>2</v>
      </c>
      <c r="G1055" s="22">
        <v>447627.12</v>
      </c>
      <c r="H1055" s="22">
        <v>447627.12</v>
      </c>
      <c r="I1055" s="10" t="s">
        <v>2</v>
      </c>
      <c r="J1055" s="11" t="s">
        <v>2850</v>
      </c>
      <c r="K1055" s="81" t="s">
        <v>2</v>
      </c>
      <c r="L1055" s="57" t="s">
        <v>2</v>
      </c>
      <c r="M1055" s="81" t="s">
        <v>2</v>
      </c>
    </row>
    <row r="1056" spans="1:13" ht="168" x14ac:dyDescent="0.25">
      <c r="A1056" s="6" t="s">
        <v>2882</v>
      </c>
      <c r="B1056" s="6" t="s">
        <v>2212</v>
      </c>
      <c r="C1056" s="51">
        <v>1002.12</v>
      </c>
      <c r="D1056" s="6" t="s">
        <v>2213</v>
      </c>
      <c r="E1056" s="6" t="s">
        <v>2883</v>
      </c>
      <c r="F1056" s="57" t="s">
        <v>2</v>
      </c>
      <c r="G1056" s="22">
        <v>1200020</v>
      </c>
      <c r="H1056" s="22">
        <v>1200020</v>
      </c>
      <c r="I1056" s="10" t="s">
        <v>2</v>
      </c>
      <c r="J1056" s="11" t="s">
        <v>2850</v>
      </c>
      <c r="K1056" s="81" t="s">
        <v>2</v>
      </c>
      <c r="L1056" s="57" t="s">
        <v>2</v>
      </c>
      <c r="M1056" s="81" t="s">
        <v>2</v>
      </c>
    </row>
    <row r="1057" spans="1:13" ht="84" x14ac:dyDescent="0.25">
      <c r="A1057" s="6" t="s">
        <v>2891</v>
      </c>
      <c r="B1057" s="6" t="s">
        <v>2214</v>
      </c>
      <c r="C1057" s="51">
        <v>106</v>
      </c>
      <c r="D1057" s="6" t="s">
        <v>2215</v>
      </c>
      <c r="E1057" s="6" t="s">
        <v>2893</v>
      </c>
      <c r="F1057" s="57" t="s">
        <v>2</v>
      </c>
      <c r="G1057" s="22">
        <v>135645.82999999999</v>
      </c>
      <c r="H1057" s="22">
        <v>135645.82999999999</v>
      </c>
      <c r="I1057" s="10" t="s">
        <v>2</v>
      </c>
      <c r="J1057" s="11" t="s">
        <v>2850</v>
      </c>
      <c r="K1057" s="81" t="s">
        <v>2</v>
      </c>
      <c r="L1057" s="57" t="s">
        <v>2</v>
      </c>
      <c r="M1057" s="81" t="s">
        <v>2</v>
      </c>
    </row>
    <row r="1058" spans="1:13" ht="96" x14ac:dyDescent="0.25">
      <c r="A1058" s="6" t="s">
        <v>2216</v>
      </c>
      <c r="B1058" s="6" t="s">
        <v>1950</v>
      </c>
      <c r="C1058" s="51">
        <v>28</v>
      </c>
      <c r="D1058" s="6" t="s">
        <v>2217</v>
      </c>
      <c r="E1058" s="6" t="s">
        <v>2892</v>
      </c>
      <c r="F1058" s="57" t="s">
        <v>2</v>
      </c>
      <c r="G1058" s="22">
        <v>57262.5</v>
      </c>
      <c r="H1058" s="22">
        <v>57262.5</v>
      </c>
      <c r="I1058" s="10" t="s">
        <v>2</v>
      </c>
      <c r="J1058" s="11" t="s">
        <v>2850</v>
      </c>
      <c r="K1058" s="81" t="s">
        <v>2</v>
      </c>
      <c r="L1058" s="57" t="s">
        <v>2</v>
      </c>
      <c r="M1058" s="81" t="s">
        <v>2</v>
      </c>
    </row>
    <row r="1059" spans="1:13" ht="96" x14ac:dyDescent="0.25">
      <c r="A1059" s="6" t="s">
        <v>2895</v>
      </c>
      <c r="B1059" s="6" t="s">
        <v>2218</v>
      </c>
      <c r="C1059" s="51">
        <v>242.8</v>
      </c>
      <c r="D1059" s="6" t="s">
        <v>2219</v>
      </c>
      <c r="E1059" s="6" t="s">
        <v>2894</v>
      </c>
      <c r="F1059" s="57" t="s">
        <v>2</v>
      </c>
      <c r="G1059" s="22">
        <v>522862.5</v>
      </c>
      <c r="H1059" s="22">
        <v>522862.5</v>
      </c>
      <c r="I1059" s="10" t="s">
        <v>2</v>
      </c>
      <c r="J1059" s="11" t="s">
        <v>2868</v>
      </c>
      <c r="K1059" s="81" t="s">
        <v>2</v>
      </c>
      <c r="L1059" s="57" t="s">
        <v>2</v>
      </c>
      <c r="M1059" s="81" t="s">
        <v>2</v>
      </c>
    </row>
    <row r="1060" spans="1:13" ht="144" x14ac:dyDescent="0.25">
      <c r="A1060" s="6" t="s">
        <v>2897</v>
      </c>
      <c r="B1060" s="6" t="s">
        <v>2220</v>
      </c>
      <c r="C1060" s="51">
        <v>1236.5</v>
      </c>
      <c r="D1060" s="6" t="s">
        <v>2898</v>
      </c>
      <c r="E1060" s="6" t="s">
        <v>2899</v>
      </c>
      <c r="F1060" s="57" t="s">
        <v>2</v>
      </c>
      <c r="G1060" s="22">
        <v>2928983.05</v>
      </c>
      <c r="H1060" s="22">
        <v>2928983.05</v>
      </c>
      <c r="I1060" s="10" t="s">
        <v>2</v>
      </c>
      <c r="J1060" s="11" t="s">
        <v>2896</v>
      </c>
      <c r="K1060" s="81" t="s">
        <v>2</v>
      </c>
      <c r="L1060" s="57" t="s">
        <v>2</v>
      </c>
      <c r="M1060" s="81" t="s">
        <v>2</v>
      </c>
    </row>
    <row r="1061" spans="1:13" ht="96" x14ac:dyDescent="0.25">
      <c r="A1061" s="6" t="s">
        <v>2221</v>
      </c>
      <c r="B1061" s="6" t="s">
        <v>1958</v>
      </c>
      <c r="C1061" s="51">
        <v>279.5</v>
      </c>
      <c r="D1061" s="6" t="s">
        <v>2222</v>
      </c>
      <c r="E1061" s="6" t="s">
        <v>2223</v>
      </c>
      <c r="F1061" s="57" t="s">
        <v>2</v>
      </c>
      <c r="G1061" s="22">
        <v>602454.17000000004</v>
      </c>
      <c r="H1061" s="22">
        <v>602454.17000000004</v>
      </c>
      <c r="I1061" s="10" t="s">
        <v>2</v>
      </c>
      <c r="J1061" s="11" t="s">
        <v>2850</v>
      </c>
      <c r="K1061" s="81" t="s">
        <v>2</v>
      </c>
      <c r="L1061" s="57" t="s">
        <v>2</v>
      </c>
      <c r="M1061" s="81" t="s">
        <v>2</v>
      </c>
    </row>
    <row r="1062" spans="1:13" ht="96" x14ac:dyDescent="0.25">
      <c r="A1062" s="6" t="s">
        <v>2224</v>
      </c>
      <c r="B1062" s="6" t="s">
        <v>2225</v>
      </c>
      <c r="C1062" s="51">
        <v>158.16999999999999</v>
      </c>
      <c r="D1062" s="6" t="s">
        <v>2226</v>
      </c>
      <c r="E1062" s="6" t="s">
        <v>2227</v>
      </c>
      <c r="F1062" s="57" t="s">
        <v>2</v>
      </c>
      <c r="G1062" s="22">
        <v>364641.67</v>
      </c>
      <c r="H1062" s="22">
        <v>364641.67</v>
      </c>
      <c r="I1062" s="10" t="s">
        <v>2</v>
      </c>
      <c r="J1062" s="11" t="s">
        <v>2850</v>
      </c>
      <c r="K1062" s="81" t="s">
        <v>2</v>
      </c>
      <c r="L1062" s="57" t="s">
        <v>2</v>
      </c>
      <c r="M1062" s="81" t="s">
        <v>2</v>
      </c>
    </row>
    <row r="1063" spans="1:13" ht="168" x14ac:dyDescent="0.25">
      <c r="A1063" s="6" t="s">
        <v>2900</v>
      </c>
      <c r="B1063" s="6" t="s">
        <v>2228</v>
      </c>
      <c r="C1063" s="51">
        <v>1213.8499999999999</v>
      </c>
      <c r="D1063" s="6" t="s">
        <v>2229</v>
      </c>
      <c r="E1063" s="6" t="s">
        <v>2230</v>
      </c>
      <c r="F1063" s="57" t="s">
        <v>2</v>
      </c>
      <c r="G1063" s="22">
        <v>1334445</v>
      </c>
      <c r="H1063" s="22">
        <v>1334445</v>
      </c>
      <c r="I1063" s="10" t="s">
        <v>2</v>
      </c>
      <c r="J1063" s="11" t="s">
        <v>2850</v>
      </c>
      <c r="K1063" s="81" t="s">
        <v>2</v>
      </c>
      <c r="L1063" s="57" t="s">
        <v>2</v>
      </c>
      <c r="M1063" s="81" t="s">
        <v>2</v>
      </c>
    </row>
    <row r="1064" spans="1:13" ht="120" x14ac:dyDescent="0.25">
      <c r="A1064" s="6" t="s">
        <v>2231</v>
      </c>
      <c r="B1064" s="6" t="s">
        <v>2232</v>
      </c>
      <c r="C1064" s="51">
        <v>460.65</v>
      </c>
      <c r="D1064" s="6" t="s">
        <v>2233</v>
      </c>
      <c r="E1064" s="6" t="s">
        <v>2234</v>
      </c>
      <c r="F1064" s="57" t="s">
        <v>2</v>
      </c>
      <c r="G1064" s="22">
        <v>590638.32999999996</v>
      </c>
      <c r="H1064" s="22">
        <v>590638.32999999996</v>
      </c>
      <c r="I1064" s="10" t="s">
        <v>2</v>
      </c>
      <c r="J1064" s="11" t="s">
        <v>2860</v>
      </c>
      <c r="K1064" s="81" t="s">
        <v>2</v>
      </c>
      <c r="L1064" s="57" t="s">
        <v>2</v>
      </c>
      <c r="M1064" s="81" t="s">
        <v>2</v>
      </c>
    </row>
    <row r="1065" spans="1:13" ht="108" x14ac:dyDescent="0.25">
      <c r="A1065" s="6" t="s">
        <v>2884</v>
      </c>
      <c r="B1065" s="6" t="s">
        <v>2235</v>
      </c>
      <c r="C1065" s="51">
        <v>97</v>
      </c>
      <c r="D1065" s="6" t="s">
        <v>2236</v>
      </c>
      <c r="E1065" s="6" t="s">
        <v>2237</v>
      </c>
      <c r="F1065" s="57" t="s">
        <v>2</v>
      </c>
      <c r="G1065" s="22">
        <v>261915</v>
      </c>
      <c r="H1065" s="22">
        <v>261915</v>
      </c>
      <c r="I1065" s="10" t="s">
        <v>2</v>
      </c>
      <c r="J1065" s="11" t="s">
        <v>2860</v>
      </c>
      <c r="K1065" s="81" t="s">
        <v>2</v>
      </c>
      <c r="L1065" s="57" t="s">
        <v>2</v>
      </c>
      <c r="M1065" s="81" t="s">
        <v>2</v>
      </c>
    </row>
    <row r="1066" spans="1:13" ht="84" x14ac:dyDescent="0.25">
      <c r="A1066" s="6" t="s">
        <v>2890</v>
      </c>
      <c r="B1066" s="6" t="s">
        <v>2238</v>
      </c>
      <c r="C1066" s="51">
        <v>111.2</v>
      </c>
      <c r="D1066" s="6" t="s">
        <v>2239</v>
      </c>
      <c r="E1066" s="6" t="s">
        <v>2889</v>
      </c>
      <c r="F1066" s="57" t="s">
        <v>2</v>
      </c>
      <c r="G1066" s="22">
        <v>419065</v>
      </c>
      <c r="H1066" s="22">
        <v>419065</v>
      </c>
      <c r="I1066" s="10" t="s">
        <v>2</v>
      </c>
      <c r="J1066" s="11" t="s">
        <v>2850</v>
      </c>
      <c r="K1066" s="81" t="s">
        <v>2</v>
      </c>
      <c r="L1066" s="57" t="s">
        <v>2</v>
      </c>
      <c r="M1066" s="81" t="s">
        <v>2</v>
      </c>
    </row>
    <row r="1067" spans="1:13" ht="84" x14ac:dyDescent="0.25">
      <c r="A1067" s="6" t="s">
        <v>3051</v>
      </c>
      <c r="B1067" s="6" t="s">
        <v>1976</v>
      </c>
      <c r="C1067" s="51">
        <v>85.3</v>
      </c>
      <c r="D1067" s="6" t="s">
        <v>2240</v>
      </c>
      <c r="E1067" s="6" t="s">
        <v>2888</v>
      </c>
      <c r="F1067" s="57"/>
      <c r="G1067" s="22">
        <v>90576.67</v>
      </c>
      <c r="H1067" s="22">
        <v>90576.67</v>
      </c>
      <c r="I1067" s="10" t="s">
        <v>2</v>
      </c>
      <c r="J1067" s="11" t="s">
        <v>2860</v>
      </c>
      <c r="K1067" s="81" t="s">
        <v>2</v>
      </c>
      <c r="L1067" s="57"/>
      <c r="M1067" s="81" t="s">
        <v>2</v>
      </c>
    </row>
    <row r="1068" spans="1:13" ht="108" x14ac:dyDescent="0.25">
      <c r="A1068" s="6" t="s">
        <v>2885</v>
      </c>
      <c r="B1068" s="6" t="s">
        <v>2241</v>
      </c>
      <c r="C1068" s="51">
        <v>83</v>
      </c>
      <c r="D1068" s="6" t="s">
        <v>2242</v>
      </c>
      <c r="E1068" s="6" t="s">
        <v>2887</v>
      </c>
      <c r="F1068" s="57" t="s">
        <v>2</v>
      </c>
      <c r="G1068" s="22">
        <v>156876.67000000001</v>
      </c>
      <c r="H1068" s="22">
        <v>156876.67000000001</v>
      </c>
      <c r="I1068" s="10" t="s">
        <v>2</v>
      </c>
      <c r="J1068" s="11" t="s">
        <v>2850</v>
      </c>
      <c r="K1068" s="81" t="s">
        <v>2</v>
      </c>
      <c r="L1068" s="57" t="s">
        <v>2</v>
      </c>
      <c r="M1068" s="81" t="s">
        <v>2</v>
      </c>
    </row>
    <row r="1069" spans="1:13" ht="96" x14ac:dyDescent="0.25">
      <c r="A1069" s="81" t="s">
        <v>3711</v>
      </c>
      <c r="B1069" s="6" t="s">
        <v>2901</v>
      </c>
      <c r="C1069" s="51">
        <v>129</v>
      </c>
      <c r="D1069" s="6" t="s">
        <v>2243</v>
      </c>
      <c r="E1069" s="6" t="s">
        <v>2886</v>
      </c>
      <c r="F1069" s="57" t="s">
        <v>2</v>
      </c>
      <c r="G1069" s="22">
        <v>202149.17</v>
      </c>
      <c r="H1069" s="22">
        <v>202149.17</v>
      </c>
      <c r="I1069" s="10" t="s">
        <v>2</v>
      </c>
      <c r="J1069" s="11" t="s">
        <v>2850</v>
      </c>
      <c r="K1069" s="81" t="s">
        <v>2</v>
      </c>
      <c r="L1069" s="57" t="s">
        <v>2</v>
      </c>
      <c r="M1069" s="81" t="s">
        <v>2</v>
      </c>
    </row>
    <row r="1070" spans="1:13" ht="96" x14ac:dyDescent="0.25">
      <c r="A1070" s="81" t="s">
        <v>3712</v>
      </c>
      <c r="B1070" s="6" t="s">
        <v>2244</v>
      </c>
      <c r="C1070" s="51">
        <v>94</v>
      </c>
      <c r="D1070" s="6" t="s">
        <v>2245</v>
      </c>
      <c r="E1070" s="6" t="s">
        <v>2903</v>
      </c>
      <c r="F1070" s="57" t="s">
        <v>2</v>
      </c>
      <c r="G1070" s="22">
        <v>340832.5</v>
      </c>
      <c r="H1070" s="22">
        <v>340832.5</v>
      </c>
      <c r="I1070" s="10" t="s">
        <v>2</v>
      </c>
      <c r="J1070" s="11" t="s">
        <v>2850</v>
      </c>
      <c r="K1070" s="81" t="s">
        <v>2</v>
      </c>
      <c r="L1070" s="57" t="s">
        <v>2</v>
      </c>
      <c r="M1070" s="81" t="s">
        <v>2</v>
      </c>
    </row>
    <row r="1071" spans="1:13" ht="84" x14ac:dyDescent="0.25">
      <c r="A1071" s="81" t="s">
        <v>3713</v>
      </c>
      <c r="B1071" s="6" t="s">
        <v>2246</v>
      </c>
      <c r="C1071" s="51">
        <v>67</v>
      </c>
      <c r="D1071" s="6" t="s">
        <v>2247</v>
      </c>
      <c r="E1071" s="6" t="s">
        <v>2902</v>
      </c>
      <c r="F1071" s="57" t="s">
        <v>2</v>
      </c>
      <c r="G1071" s="22">
        <v>83002.5</v>
      </c>
      <c r="H1071" s="22">
        <v>83002.5</v>
      </c>
      <c r="I1071" s="10" t="s">
        <v>2</v>
      </c>
      <c r="J1071" s="11" t="s">
        <v>2850</v>
      </c>
      <c r="K1071" s="81" t="s">
        <v>2</v>
      </c>
      <c r="L1071" s="57" t="s">
        <v>2</v>
      </c>
      <c r="M1071" s="81" t="s">
        <v>2</v>
      </c>
    </row>
    <row r="1072" spans="1:13" ht="132" x14ac:dyDescent="0.25">
      <c r="A1072" s="81" t="s">
        <v>2248</v>
      </c>
      <c r="B1072" s="6" t="s">
        <v>2249</v>
      </c>
      <c r="C1072" s="8">
        <v>149</v>
      </c>
      <c r="D1072" s="6" t="s">
        <v>2950</v>
      </c>
      <c r="E1072" s="6" t="s">
        <v>2904</v>
      </c>
      <c r="F1072" s="57" t="s">
        <v>2</v>
      </c>
      <c r="G1072" s="22">
        <v>437388</v>
      </c>
      <c r="H1072" s="22">
        <v>437388</v>
      </c>
      <c r="I1072" s="10" t="s">
        <v>2</v>
      </c>
      <c r="J1072" s="11" t="s">
        <v>2840</v>
      </c>
      <c r="K1072" s="81" t="s">
        <v>2</v>
      </c>
      <c r="L1072" s="57" t="s">
        <v>2</v>
      </c>
      <c r="M1072" s="81" t="s">
        <v>2</v>
      </c>
    </row>
    <row r="1073" spans="1:13" ht="96" x14ac:dyDescent="0.25">
      <c r="A1073" s="81" t="s">
        <v>3714</v>
      </c>
      <c r="B1073" s="6" t="s">
        <v>2250</v>
      </c>
      <c r="C1073" s="51">
        <v>74</v>
      </c>
      <c r="D1073" s="6" t="s">
        <v>2251</v>
      </c>
      <c r="E1073" s="6" t="s">
        <v>2252</v>
      </c>
      <c r="F1073" s="57" t="s">
        <v>2</v>
      </c>
      <c r="G1073" s="22">
        <v>141299.17000000001</v>
      </c>
      <c r="H1073" s="22">
        <v>141299.17000000001</v>
      </c>
      <c r="I1073" s="10" t="s">
        <v>2</v>
      </c>
      <c r="J1073" s="11" t="s">
        <v>2850</v>
      </c>
      <c r="K1073" s="81" t="s">
        <v>2</v>
      </c>
      <c r="L1073" s="57" t="s">
        <v>2</v>
      </c>
      <c r="M1073" s="81" t="s">
        <v>2</v>
      </c>
    </row>
    <row r="1074" spans="1:13" ht="132" x14ac:dyDescent="0.25">
      <c r="A1074" s="6" t="s">
        <v>2253</v>
      </c>
      <c r="B1074" s="6" t="s">
        <v>2254</v>
      </c>
      <c r="C1074" s="51">
        <v>356.99</v>
      </c>
      <c r="D1074" s="6" t="s">
        <v>2255</v>
      </c>
      <c r="E1074" s="6" t="s">
        <v>2256</v>
      </c>
      <c r="F1074" s="57" t="s">
        <v>2</v>
      </c>
      <c r="G1074" s="22">
        <v>463273.33</v>
      </c>
      <c r="H1074" s="22">
        <v>463273.33</v>
      </c>
      <c r="I1074" s="10" t="s">
        <v>2</v>
      </c>
      <c r="J1074" s="11" t="s">
        <v>2860</v>
      </c>
      <c r="K1074" s="81" t="s">
        <v>2</v>
      </c>
      <c r="L1074" s="57" t="s">
        <v>2</v>
      </c>
      <c r="M1074" s="81" t="s">
        <v>2</v>
      </c>
    </row>
    <row r="1075" spans="1:13" ht="96" x14ac:dyDescent="0.25">
      <c r="A1075" s="6" t="s">
        <v>2905</v>
      </c>
      <c r="B1075" s="6" t="s">
        <v>2257</v>
      </c>
      <c r="C1075" s="51">
        <v>27</v>
      </c>
      <c r="D1075" s="6" t="s">
        <v>2949</v>
      </c>
      <c r="E1075" s="6" t="s">
        <v>2906</v>
      </c>
      <c r="F1075" s="57" t="s">
        <v>2</v>
      </c>
      <c r="G1075" s="22">
        <v>66419.17</v>
      </c>
      <c r="H1075" s="22">
        <v>66419.17</v>
      </c>
      <c r="I1075" s="10" t="s">
        <v>2</v>
      </c>
      <c r="J1075" s="11" t="s">
        <v>2850</v>
      </c>
      <c r="K1075" s="81" t="s">
        <v>2</v>
      </c>
      <c r="L1075" s="57" t="s">
        <v>2</v>
      </c>
      <c r="M1075" s="81" t="s">
        <v>2</v>
      </c>
    </row>
    <row r="1076" spans="1:13" ht="84" x14ac:dyDescent="0.25">
      <c r="A1076" s="6" t="s">
        <v>2907</v>
      </c>
      <c r="B1076" s="6" t="s">
        <v>2908</v>
      </c>
      <c r="C1076" s="51">
        <v>55.4</v>
      </c>
      <c r="D1076" s="6" t="s">
        <v>2948</v>
      </c>
      <c r="E1076" s="6" t="s">
        <v>2909</v>
      </c>
      <c r="F1076" s="57" t="s">
        <v>2</v>
      </c>
      <c r="G1076" s="22">
        <v>178954.17</v>
      </c>
      <c r="H1076" s="22">
        <v>178954.17</v>
      </c>
      <c r="I1076" s="10" t="s">
        <v>2</v>
      </c>
      <c r="J1076" s="11" t="s">
        <v>2850</v>
      </c>
      <c r="K1076" s="81" t="s">
        <v>2</v>
      </c>
      <c r="L1076" s="57" t="s">
        <v>2</v>
      </c>
      <c r="M1076" s="81" t="s">
        <v>2</v>
      </c>
    </row>
    <row r="1077" spans="1:13" ht="72" x14ac:dyDescent="0.25">
      <c r="A1077" s="6" t="s">
        <v>2912</v>
      </c>
      <c r="B1077" s="6" t="s">
        <v>2911</v>
      </c>
      <c r="C1077" s="51">
        <v>19</v>
      </c>
      <c r="D1077" s="6" t="s">
        <v>2258</v>
      </c>
      <c r="E1077" s="6" t="s">
        <v>2910</v>
      </c>
      <c r="F1077" s="57" t="s">
        <v>2</v>
      </c>
      <c r="G1077" s="22">
        <v>61374.17</v>
      </c>
      <c r="H1077" s="22">
        <v>61374.17</v>
      </c>
      <c r="I1077" s="10" t="s">
        <v>2</v>
      </c>
      <c r="J1077" s="11" t="s">
        <v>2850</v>
      </c>
      <c r="K1077" s="81" t="s">
        <v>2</v>
      </c>
      <c r="L1077" s="57" t="s">
        <v>2</v>
      </c>
      <c r="M1077" s="81" t="s">
        <v>2</v>
      </c>
    </row>
    <row r="1078" spans="1:13" ht="84" x14ac:dyDescent="0.25">
      <c r="A1078" s="6" t="s">
        <v>2915</v>
      </c>
      <c r="B1078" s="6" t="s">
        <v>2914</v>
      </c>
      <c r="C1078" s="51">
        <v>74</v>
      </c>
      <c r="D1078" s="6" t="s">
        <v>2947</v>
      </c>
      <c r="E1078" s="6" t="s">
        <v>2913</v>
      </c>
      <c r="F1078" s="57" t="s">
        <v>2</v>
      </c>
      <c r="G1078" s="22">
        <v>78577.5</v>
      </c>
      <c r="H1078" s="22">
        <v>78577.5</v>
      </c>
      <c r="I1078" s="10" t="s">
        <v>2</v>
      </c>
      <c r="J1078" s="11" t="s">
        <v>2850</v>
      </c>
      <c r="K1078" s="81" t="s">
        <v>2</v>
      </c>
      <c r="L1078" s="57" t="s">
        <v>2</v>
      </c>
      <c r="M1078" s="81" t="s">
        <v>2</v>
      </c>
    </row>
    <row r="1079" spans="1:13" ht="84" x14ac:dyDescent="0.25">
      <c r="A1079" s="6" t="s">
        <v>2917</v>
      </c>
      <c r="B1079" s="6" t="s">
        <v>2259</v>
      </c>
      <c r="C1079" s="51">
        <v>60</v>
      </c>
      <c r="D1079" s="6" t="s">
        <v>2946</v>
      </c>
      <c r="E1079" s="6" t="s">
        <v>2916</v>
      </c>
      <c r="F1079" s="57" t="s">
        <v>2</v>
      </c>
      <c r="G1079" s="22">
        <v>193813.33</v>
      </c>
      <c r="H1079" s="22">
        <v>193813.33</v>
      </c>
      <c r="I1079" s="10" t="s">
        <v>2</v>
      </c>
      <c r="J1079" s="11" t="s">
        <v>2850</v>
      </c>
      <c r="K1079" s="81" t="s">
        <v>2</v>
      </c>
      <c r="L1079" s="57" t="s">
        <v>2</v>
      </c>
      <c r="M1079" s="81" t="s">
        <v>2</v>
      </c>
    </row>
    <row r="1080" spans="1:13" ht="84" x14ac:dyDescent="0.25">
      <c r="A1080" s="6" t="s">
        <v>2919</v>
      </c>
      <c r="B1080" s="6" t="s">
        <v>2260</v>
      </c>
      <c r="C1080" s="51">
        <v>60.04</v>
      </c>
      <c r="D1080" s="6" t="s">
        <v>2945</v>
      </c>
      <c r="E1080" s="6" t="s">
        <v>2918</v>
      </c>
      <c r="F1080" s="57" t="s">
        <v>2</v>
      </c>
      <c r="G1080" s="22">
        <v>63754.17</v>
      </c>
      <c r="H1080" s="22">
        <v>63754.17</v>
      </c>
      <c r="I1080" s="10" t="s">
        <v>2</v>
      </c>
      <c r="J1080" s="11" t="s">
        <v>2850</v>
      </c>
      <c r="K1080" s="81" t="s">
        <v>2</v>
      </c>
      <c r="L1080" s="57" t="s">
        <v>2</v>
      </c>
      <c r="M1080" s="81" t="s">
        <v>2</v>
      </c>
    </row>
    <row r="1081" spans="1:13" ht="96" x14ac:dyDescent="0.25">
      <c r="A1081" s="6" t="s">
        <v>2921</v>
      </c>
      <c r="B1081" s="6" t="s">
        <v>2261</v>
      </c>
      <c r="C1081" s="51">
        <v>147.1</v>
      </c>
      <c r="D1081" s="6" t="s">
        <v>2943</v>
      </c>
      <c r="E1081" s="6" t="s">
        <v>2920</v>
      </c>
      <c r="F1081" s="57" t="s">
        <v>2</v>
      </c>
      <c r="G1081" s="22">
        <v>156200</v>
      </c>
      <c r="H1081" s="22">
        <v>156200</v>
      </c>
      <c r="I1081" s="10" t="s">
        <v>2</v>
      </c>
      <c r="J1081" s="11" t="s">
        <v>2850</v>
      </c>
      <c r="K1081" s="81" t="s">
        <v>2</v>
      </c>
      <c r="L1081" s="57" t="s">
        <v>2</v>
      </c>
      <c r="M1081" s="81" t="s">
        <v>2</v>
      </c>
    </row>
    <row r="1082" spans="1:13" ht="84" x14ac:dyDescent="0.25">
      <c r="A1082" s="6" t="s">
        <v>2923</v>
      </c>
      <c r="B1082" s="6" t="s">
        <v>2926</v>
      </c>
      <c r="C1082" s="51">
        <v>44</v>
      </c>
      <c r="D1082" s="6" t="s">
        <v>2944</v>
      </c>
      <c r="E1082" s="6" t="s">
        <v>2922</v>
      </c>
      <c r="F1082" s="57" t="s">
        <v>2</v>
      </c>
      <c r="G1082" s="22">
        <v>54404.17</v>
      </c>
      <c r="H1082" s="22">
        <v>54404.17</v>
      </c>
      <c r="I1082" s="10" t="s">
        <v>2</v>
      </c>
      <c r="J1082" s="11" t="s">
        <v>2850</v>
      </c>
      <c r="K1082" s="81" t="s">
        <v>2</v>
      </c>
      <c r="L1082" s="57" t="s">
        <v>2</v>
      </c>
      <c r="M1082" s="81" t="s">
        <v>2</v>
      </c>
    </row>
    <row r="1083" spans="1:13" ht="84" x14ac:dyDescent="0.25">
      <c r="A1083" s="6" t="s">
        <v>2927</v>
      </c>
      <c r="B1083" s="6" t="s">
        <v>2925</v>
      </c>
      <c r="C1083" s="51">
        <v>174.5</v>
      </c>
      <c r="D1083" s="6" t="s">
        <v>2938</v>
      </c>
      <c r="E1083" s="6" t="s">
        <v>2924</v>
      </c>
      <c r="F1083" s="57" t="s">
        <v>2</v>
      </c>
      <c r="G1083" s="22">
        <v>185295</v>
      </c>
      <c r="H1083" s="22">
        <v>185295</v>
      </c>
      <c r="I1083" s="10" t="s">
        <v>2</v>
      </c>
      <c r="J1083" s="11" t="s">
        <v>2850</v>
      </c>
      <c r="K1083" s="81" t="s">
        <v>2</v>
      </c>
      <c r="L1083" s="57" t="s">
        <v>2</v>
      </c>
      <c r="M1083" s="81" t="s">
        <v>2</v>
      </c>
    </row>
    <row r="1084" spans="1:13" ht="84" x14ac:dyDescent="0.25">
      <c r="A1084" s="6" t="s">
        <v>2929</v>
      </c>
      <c r="B1084" s="6" t="s">
        <v>2932</v>
      </c>
      <c r="C1084" s="51">
        <v>240</v>
      </c>
      <c r="D1084" s="6" t="s">
        <v>2939</v>
      </c>
      <c r="E1084" s="6" t="s">
        <v>2928</v>
      </c>
      <c r="F1084" s="57" t="s">
        <v>2</v>
      </c>
      <c r="G1084" s="22">
        <v>775249.17</v>
      </c>
      <c r="H1084" s="22">
        <v>775249.17</v>
      </c>
      <c r="I1084" s="10" t="s">
        <v>2</v>
      </c>
      <c r="J1084" s="11" t="s">
        <v>2850</v>
      </c>
      <c r="K1084" s="81" t="s">
        <v>2</v>
      </c>
      <c r="L1084" s="57" t="s">
        <v>2</v>
      </c>
      <c r="M1084" s="81" t="s">
        <v>2</v>
      </c>
    </row>
    <row r="1085" spans="1:13" ht="72" x14ac:dyDescent="0.25">
      <c r="A1085" s="6" t="s">
        <v>2933</v>
      </c>
      <c r="B1085" s="6" t="s">
        <v>2931</v>
      </c>
      <c r="C1085" s="51">
        <v>30</v>
      </c>
      <c r="D1085" s="6" t="s">
        <v>2942</v>
      </c>
      <c r="E1085" s="6" t="s">
        <v>2930</v>
      </c>
      <c r="F1085" s="57" t="s">
        <v>2</v>
      </c>
      <c r="G1085" s="22">
        <v>21236.67</v>
      </c>
      <c r="H1085" s="22">
        <v>21236.67</v>
      </c>
      <c r="I1085" s="10" t="s">
        <v>2</v>
      </c>
      <c r="J1085" s="11" t="s">
        <v>2850</v>
      </c>
      <c r="K1085" s="81" t="s">
        <v>2</v>
      </c>
      <c r="L1085" s="57" t="s">
        <v>2</v>
      </c>
      <c r="M1085" s="81" t="s">
        <v>2</v>
      </c>
    </row>
    <row r="1086" spans="1:13" ht="156" x14ac:dyDescent="0.25">
      <c r="A1086" s="6" t="s">
        <v>2262</v>
      </c>
      <c r="B1086" s="6" t="s">
        <v>2263</v>
      </c>
      <c r="C1086" s="51">
        <v>842.05</v>
      </c>
      <c r="D1086" s="6" t="s">
        <v>2940</v>
      </c>
      <c r="E1086" s="6" t="s">
        <v>2264</v>
      </c>
      <c r="F1086" s="57" t="s">
        <v>2</v>
      </c>
      <c r="G1086" s="22">
        <v>2719989.17</v>
      </c>
      <c r="H1086" s="22">
        <v>2719989.17</v>
      </c>
      <c r="I1086" s="10" t="s">
        <v>2</v>
      </c>
      <c r="J1086" s="11" t="s">
        <v>2850</v>
      </c>
      <c r="K1086" s="81" t="s">
        <v>2</v>
      </c>
      <c r="L1086" s="57" t="s">
        <v>2</v>
      </c>
      <c r="M1086" s="81" t="s">
        <v>2</v>
      </c>
    </row>
    <row r="1087" spans="1:13" ht="84" x14ac:dyDescent="0.25">
      <c r="A1087" s="81" t="s">
        <v>3709</v>
      </c>
      <c r="B1087" s="6" t="s">
        <v>2265</v>
      </c>
      <c r="C1087" s="51">
        <v>171</v>
      </c>
      <c r="D1087" s="6" t="s">
        <v>2941</v>
      </c>
      <c r="E1087" s="6" t="s">
        <v>2934</v>
      </c>
      <c r="F1087" s="57" t="s">
        <v>2</v>
      </c>
      <c r="G1087" s="22">
        <v>368243.33</v>
      </c>
      <c r="H1087" s="22">
        <v>368243.33</v>
      </c>
      <c r="I1087" s="10" t="s">
        <v>2</v>
      </c>
      <c r="J1087" s="11" t="s">
        <v>2850</v>
      </c>
      <c r="K1087" s="81" t="s">
        <v>2</v>
      </c>
      <c r="L1087" s="57" t="s">
        <v>2</v>
      </c>
      <c r="M1087" s="81" t="s">
        <v>2</v>
      </c>
    </row>
    <row r="1088" spans="1:13" ht="96" x14ac:dyDescent="0.25">
      <c r="A1088" s="81" t="s">
        <v>3710</v>
      </c>
      <c r="B1088" s="6" t="s">
        <v>2038</v>
      </c>
      <c r="C1088" s="51">
        <v>114</v>
      </c>
      <c r="D1088" s="6" t="s">
        <v>2266</v>
      </c>
      <c r="E1088" s="6" t="s">
        <v>2935</v>
      </c>
      <c r="F1088" s="57" t="s">
        <v>2</v>
      </c>
      <c r="G1088" s="22">
        <v>368243.33</v>
      </c>
      <c r="H1088" s="22">
        <v>368243.33</v>
      </c>
      <c r="I1088" s="10" t="s">
        <v>2</v>
      </c>
      <c r="J1088" s="11" t="s">
        <v>2850</v>
      </c>
      <c r="K1088" s="81" t="s">
        <v>2</v>
      </c>
      <c r="L1088" s="57" t="s">
        <v>2</v>
      </c>
      <c r="M1088" s="81" t="s">
        <v>2</v>
      </c>
    </row>
    <row r="1089" spans="1:13" ht="72" x14ac:dyDescent="0.25">
      <c r="A1089" s="81" t="s">
        <v>3708</v>
      </c>
      <c r="B1089" s="81" t="s">
        <v>3613</v>
      </c>
      <c r="C1089" s="51">
        <v>141.29</v>
      </c>
      <c r="D1089" s="6" t="s">
        <v>2936</v>
      </c>
      <c r="E1089" s="81" t="s">
        <v>3615</v>
      </c>
      <c r="F1089" s="57" t="s">
        <v>2</v>
      </c>
      <c r="G1089" s="22">
        <v>234621.67</v>
      </c>
      <c r="H1089" s="22">
        <v>234621.67</v>
      </c>
      <c r="I1089" s="10" t="s">
        <v>2</v>
      </c>
      <c r="J1089" s="11" t="s">
        <v>2850</v>
      </c>
      <c r="K1089" s="81" t="s">
        <v>2</v>
      </c>
      <c r="L1089" s="57" t="s">
        <v>2</v>
      </c>
      <c r="M1089" s="81" t="s">
        <v>2</v>
      </c>
    </row>
    <row r="1090" spans="1:13" ht="108" x14ac:dyDescent="0.25">
      <c r="A1090" s="81" t="s">
        <v>3707</v>
      </c>
      <c r="B1090" s="6" t="s">
        <v>2267</v>
      </c>
      <c r="C1090" s="51">
        <v>396</v>
      </c>
      <c r="D1090" s="6" t="s">
        <v>2937</v>
      </c>
      <c r="E1090" s="81" t="s">
        <v>3616</v>
      </c>
      <c r="F1090" s="57" t="s">
        <v>2</v>
      </c>
      <c r="G1090" s="22">
        <v>1443110.83</v>
      </c>
      <c r="H1090" s="22">
        <v>1443110.83</v>
      </c>
      <c r="I1090" s="10" t="s">
        <v>2</v>
      </c>
      <c r="J1090" s="11" t="s">
        <v>2850</v>
      </c>
      <c r="K1090" s="81" t="s">
        <v>2</v>
      </c>
      <c r="L1090" s="57" t="s">
        <v>2</v>
      </c>
      <c r="M1090" s="81" t="s">
        <v>2</v>
      </c>
    </row>
    <row r="1091" spans="1:13" x14ac:dyDescent="0.25">
      <c r="A1091" s="59" t="s">
        <v>2454</v>
      </c>
      <c r="B1091" s="60"/>
      <c r="C1091" s="17"/>
      <c r="D1091" s="17"/>
      <c r="E1091" s="17"/>
      <c r="F1091" s="17"/>
      <c r="G1091" s="67">
        <f>SUM(G520:G1090)</f>
        <v>233988985.96999982</v>
      </c>
      <c r="H1091" s="67">
        <f>SUM(H520:H1090)</f>
        <v>227077865.16999981</v>
      </c>
      <c r="I1091" s="10"/>
      <c r="J1091" s="61"/>
      <c r="K1091" s="17"/>
      <c r="L1091" s="17"/>
      <c r="M1091" s="17"/>
    </row>
    <row r="1092" spans="1:13" x14ac:dyDescent="0.25">
      <c r="A1092" s="62" t="s">
        <v>2662</v>
      </c>
      <c r="B1092" s="60"/>
      <c r="C1092" s="17"/>
      <c r="D1092" s="17"/>
      <c r="E1092" s="17"/>
      <c r="F1092" s="17"/>
      <c r="G1092" s="63">
        <f>G508+G514+G518+G1091</f>
        <v>250150784.48999983</v>
      </c>
      <c r="H1092" s="63">
        <f>H508+H514+H518+H1091</f>
        <v>236773719.16999981</v>
      </c>
      <c r="I1092" s="10"/>
      <c r="J1092" s="61"/>
      <c r="K1092" s="17"/>
      <c r="L1092" s="17"/>
      <c r="M1092" s="17"/>
    </row>
    <row r="1093" spans="1:13" x14ac:dyDescent="0.25">
      <c r="A1093" s="62" t="s">
        <v>2536</v>
      </c>
      <c r="B1093" s="64"/>
      <c r="C1093" s="65"/>
      <c r="D1093" s="65"/>
      <c r="E1093" s="65"/>
      <c r="F1093" s="65"/>
      <c r="G1093" s="63">
        <f>G9+G14+G22+G51+G73+G76+G90+G452+G1092</f>
        <v>397751212.53999984</v>
      </c>
      <c r="H1093" s="63">
        <f>H9+H14+H22+H51+H73+H76+H90+H452+H1092</f>
        <v>286490798.44999981</v>
      </c>
      <c r="I1093" s="20"/>
      <c r="J1093" s="66"/>
      <c r="K1093" s="65"/>
      <c r="L1093" s="65"/>
      <c r="M1093" s="65"/>
    </row>
    <row r="1094" spans="1:13" x14ac:dyDescent="0.25">
      <c r="G1094" s="72"/>
      <c r="H1094" s="72"/>
    </row>
    <row r="1095" spans="1:13" x14ac:dyDescent="0.25">
      <c r="G1095" s="72"/>
      <c r="H1095" s="72"/>
    </row>
    <row r="1096" spans="1:13" x14ac:dyDescent="0.25">
      <c r="G1096" s="72"/>
      <c r="H1096" s="72"/>
    </row>
    <row r="1097" spans="1:13" x14ac:dyDescent="0.25">
      <c r="G1097" s="72"/>
      <c r="H1097" s="72"/>
    </row>
    <row r="1098" spans="1:13" x14ac:dyDescent="0.25">
      <c r="G1098" s="72"/>
      <c r="H1098" s="72"/>
    </row>
  </sheetData>
  <mergeCells count="30">
    <mergeCell ref="A1:M1"/>
    <mergeCell ref="A5:M5"/>
    <mergeCell ref="A509:M509"/>
    <mergeCell ref="A519:M519"/>
    <mergeCell ref="A92:M92"/>
    <mergeCell ref="A115:M115"/>
    <mergeCell ref="A122:M122"/>
    <mergeCell ref="A189:M189"/>
    <mergeCell ref="A453:M453"/>
    <mergeCell ref="B110:B112"/>
    <mergeCell ref="A454:M454"/>
    <mergeCell ref="A4:M4"/>
    <mergeCell ref="A10:M10"/>
    <mergeCell ref="A11:M11"/>
    <mergeCell ref="A15:M15"/>
    <mergeCell ref="A16:M16"/>
    <mergeCell ref="A20:M20"/>
    <mergeCell ref="A23:M23"/>
    <mergeCell ref="A24:M24"/>
    <mergeCell ref="A515:M515"/>
    <mergeCell ref="A30:M30"/>
    <mergeCell ref="A52:M52"/>
    <mergeCell ref="A53:M53"/>
    <mergeCell ref="A59:M59"/>
    <mergeCell ref="A65:M65"/>
    <mergeCell ref="A74:M74"/>
    <mergeCell ref="A91:M91"/>
    <mergeCell ref="A77:M77"/>
    <mergeCell ref="A78:M78"/>
    <mergeCell ref="A87:M87"/>
  </mergeCells>
  <conditionalFormatting sqref="A802">
    <cfRule type="cellIs" dxfId="0" priority="1" stopIfTrue="1" operator="equal">
      <formula>0</formula>
    </cfRule>
  </conditionalFormatting>
  <pageMargins left="0.19685039370078741" right="0.11811023622047245" top="0.51181102362204722" bottom="0.19685039370078741" header="0.31496062992125984" footer="0.31496062992125984"/>
  <pageSetup paperSize="9" orientation="landscape" r:id="rId1"/>
  <headerFooter differentFirst="1">
    <oddHeader>&amp;C&amp;P</oddHeader>
  </headerFooter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38"/>
  <sheetViews>
    <sheetView workbookViewId="0">
      <selection sqref="A1:H1"/>
    </sheetView>
  </sheetViews>
  <sheetFormatPr defaultRowHeight="15" x14ac:dyDescent="0.25"/>
  <cols>
    <col min="1" max="1" width="31.85546875" customWidth="1"/>
    <col min="2" max="3" width="16.42578125" bestFit="1" customWidth="1"/>
    <col min="4" max="4" width="7.5703125" customWidth="1"/>
    <col min="5" max="5" width="24.140625" style="190" customWidth="1"/>
    <col min="6" max="6" width="13.7109375" bestFit="1" customWidth="1"/>
    <col min="7" max="7" width="16.5703125" bestFit="1" customWidth="1"/>
    <col min="8" max="8" width="14.7109375" bestFit="1" customWidth="1"/>
  </cols>
  <sheetData>
    <row r="1" spans="1:8" x14ac:dyDescent="0.25">
      <c r="A1" s="287" t="s">
        <v>3757</v>
      </c>
      <c r="B1" s="287"/>
      <c r="C1" s="287"/>
      <c r="D1" s="287"/>
      <c r="E1" s="287"/>
      <c r="F1" s="287"/>
      <c r="G1" s="287"/>
      <c r="H1" s="287"/>
    </row>
    <row r="2" spans="1:8" x14ac:dyDescent="0.25">
      <c r="A2" s="85"/>
      <c r="B2" s="85"/>
      <c r="C2" s="85"/>
      <c r="D2" s="85"/>
      <c r="E2" s="85"/>
      <c r="F2" s="85"/>
      <c r="G2" s="85"/>
      <c r="H2" s="85"/>
    </row>
    <row r="3" spans="1:8" ht="156.75" x14ac:dyDescent="0.25">
      <c r="A3" s="86" t="s">
        <v>3758</v>
      </c>
      <c r="B3" s="87" t="s">
        <v>0</v>
      </c>
      <c r="C3" s="88" t="s">
        <v>3759</v>
      </c>
      <c r="D3" s="86" t="s">
        <v>3760</v>
      </c>
      <c r="E3" s="86" t="s">
        <v>3761</v>
      </c>
      <c r="F3" s="86" t="s">
        <v>3762</v>
      </c>
      <c r="G3" s="86" t="s">
        <v>3763</v>
      </c>
      <c r="H3" s="89" t="s">
        <v>3764</v>
      </c>
    </row>
    <row r="4" spans="1:8" x14ac:dyDescent="0.25">
      <c r="A4" s="243" t="s">
        <v>3765</v>
      </c>
      <c r="B4" s="243"/>
      <c r="C4" s="243"/>
      <c r="D4" s="243"/>
      <c r="E4" s="243"/>
      <c r="F4" s="243"/>
      <c r="G4" s="243"/>
      <c r="H4" s="243"/>
    </row>
    <row r="5" spans="1:8" x14ac:dyDescent="0.25">
      <c r="A5" s="274" t="s">
        <v>3766</v>
      </c>
      <c r="B5" s="274"/>
      <c r="C5" s="274"/>
      <c r="D5" s="274"/>
      <c r="E5" s="274"/>
      <c r="F5" s="274"/>
      <c r="G5" s="274"/>
      <c r="H5" s="274"/>
    </row>
    <row r="6" spans="1:8" ht="90" x14ac:dyDescent="0.25">
      <c r="A6" s="90" t="s">
        <v>3767</v>
      </c>
      <c r="B6" s="91">
        <v>66000</v>
      </c>
      <c r="C6" s="91">
        <v>0</v>
      </c>
      <c r="D6" s="90">
        <v>2018</v>
      </c>
      <c r="E6" s="90" t="s">
        <v>3768</v>
      </c>
      <c r="F6" s="90" t="s">
        <v>3769</v>
      </c>
      <c r="G6" s="90" t="s">
        <v>3769</v>
      </c>
      <c r="H6" s="90" t="s">
        <v>3769</v>
      </c>
    </row>
    <row r="7" spans="1:8" ht="90" x14ac:dyDescent="0.25">
      <c r="A7" s="90" t="s">
        <v>3770</v>
      </c>
      <c r="B7" s="91">
        <v>33500</v>
      </c>
      <c r="C7" s="91">
        <v>0</v>
      </c>
      <c r="D7" s="90">
        <v>2018</v>
      </c>
      <c r="E7" s="90" t="s">
        <v>3768</v>
      </c>
      <c r="F7" s="90" t="s">
        <v>3769</v>
      </c>
      <c r="G7" s="90" t="s">
        <v>3769</v>
      </c>
      <c r="H7" s="90" t="s">
        <v>3769</v>
      </c>
    </row>
    <row r="8" spans="1:8" ht="90" x14ac:dyDescent="0.25">
      <c r="A8" s="90" t="s">
        <v>3771</v>
      </c>
      <c r="B8" s="91">
        <v>195450</v>
      </c>
      <c r="C8" s="91">
        <v>185134.52</v>
      </c>
      <c r="D8" s="90">
        <v>2018</v>
      </c>
      <c r="E8" s="90" t="s">
        <v>3772</v>
      </c>
      <c r="F8" s="90" t="s">
        <v>3769</v>
      </c>
      <c r="G8" s="90" t="s">
        <v>3769</v>
      </c>
      <c r="H8" s="90" t="s">
        <v>3769</v>
      </c>
    </row>
    <row r="9" spans="1:8" x14ac:dyDescent="0.25">
      <c r="A9" s="92" t="s">
        <v>2379</v>
      </c>
      <c r="B9" s="93">
        <f>SUM(B6:B8)</f>
        <v>294950</v>
      </c>
      <c r="C9" s="93">
        <f>SUM(C6:C8)</f>
        <v>185134.52</v>
      </c>
      <c r="D9" s="90"/>
      <c r="E9" s="90"/>
      <c r="F9" s="90"/>
      <c r="G9" s="90"/>
      <c r="H9" s="90"/>
    </row>
    <row r="10" spans="1:8" x14ac:dyDescent="0.25">
      <c r="A10" s="260" t="s">
        <v>3773</v>
      </c>
      <c r="B10" s="260"/>
      <c r="C10" s="260"/>
      <c r="D10" s="260"/>
      <c r="E10" s="260"/>
      <c r="F10" s="260"/>
      <c r="G10" s="260"/>
      <c r="H10" s="260"/>
    </row>
    <row r="11" spans="1:8" ht="90" x14ac:dyDescent="0.25">
      <c r="A11" s="94" t="s">
        <v>3774</v>
      </c>
      <c r="B11" s="95">
        <v>36578</v>
      </c>
      <c r="C11" s="95">
        <v>0</v>
      </c>
      <c r="D11" s="96" t="s">
        <v>3775</v>
      </c>
      <c r="E11" s="90" t="s">
        <v>3776</v>
      </c>
      <c r="F11" s="90" t="s">
        <v>3769</v>
      </c>
      <c r="G11" s="90" t="s">
        <v>3769</v>
      </c>
      <c r="H11" s="90" t="s">
        <v>3769</v>
      </c>
    </row>
    <row r="12" spans="1:8" ht="75" x14ac:dyDescent="0.25">
      <c r="A12" s="94" t="s">
        <v>3777</v>
      </c>
      <c r="B12" s="95">
        <v>23982</v>
      </c>
      <c r="C12" s="97">
        <v>0</v>
      </c>
      <c r="D12" s="96" t="s">
        <v>3775</v>
      </c>
      <c r="E12" s="98" t="s">
        <v>3778</v>
      </c>
      <c r="F12" s="90" t="s">
        <v>3769</v>
      </c>
      <c r="G12" s="90" t="s">
        <v>3769</v>
      </c>
      <c r="H12" s="90" t="s">
        <v>3769</v>
      </c>
    </row>
    <row r="13" spans="1:8" ht="75" x14ac:dyDescent="0.25">
      <c r="A13" s="94" t="s">
        <v>3779</v>
      </c>
      <c r="B13" s="95">
        <v>27554</v>
      </c>
      <c r="C13" s="97">
        <v>0</v>
      </c>
      <c r="D13" s="96" t="s">
        <v>3775</v>
      </c>
      <c r="E13" s="98" t="s">
        <v>3778</v>
      </c>
      <c r="F13" s="90" t="s">
        <v>3769</v>
      </c>
      <c r="G13" s="90" t="s">
        <v>3769</v>
      </c>
      <c r="H13" s="90" t="s">
        <v>3769</v>
      </c>
    </row>
    <row r="14" spans="1:8" ht="75" x14ac:dyDescent="0.25">
      <c r="A14" s="94" t="s">
        <v>3780</v>
      </c>
      <c r="B14" s="95">
        <v>29669</v>
      </c>
      <c r="C14" s="97">
        <v>0</v>
      </c>
      <c r="D14" s="96" t="s">
        <v>3775</v>
      </c>
      <c r="E14" s="98" t="s">
        <v>3778</v>
      </c>
      <c r="F14" s="90" t="s">
        <v>3769</v>
      </c>
      <c r="G14" s="90" t="s">
        <v>3769</v>
      </c>
      <c r="H14" s="90" t="s">
        <v>3769</v>
      </c>
    </row>
    <row r="15" spans="1:8" ht="45" x14ac:dyDescent="0.25">
      <c r="A15" s="99" t="s">
        <v>3781</v>
      </c>
      <c r="B15" s="97">
        <v>27716</v>
      </c>
      <c r="C15" s="97">
        <v>0</v>
      </c>
      <c r="D15" s="100">
        <v>2006</v>
      </c>
      <c r="E15" s="98" t="s">
        <v>2</v>
      </c>
      <c r="F15" s="90" t="s">
        <v>3769</v>
      </c>
      <c r="G15" s="90" t="s">
        <v>3769</v>
      </c>
      <c r="H15" s="90" t="s">
        <v>3769</v>
      </c>
    </row>
    <row r="16" spans="1:8" ht="45" x14ac:dyDescent="0.25">
      <c r="A16" s="99" t="s">
        <v>3782</v>
      </c>
      <c r="B16" s="97">
        <v>45947</v>
      </c>
      <c r="C16" s="97">
        <v>0</v>
      </c>
      <c r="D16" s="100">
        <v>2006</v>
      </c>
      <c r="E16" s="98" t="s">
        <v>2</v>
      </c>
      <c r="F16" s="90" t="s">
        <v>3769</v>
      </c>
      <c r="G16" s="90" t="s">
        <v>3769</v>
      </c>
      <c r="H16" s="90" t="s">
        <v>3769</v>
      </c>
    </row>
    <row r="17" spans="1:8" ht="45" x14ac:dyDescent="0.25">
      <c r="A17" s="99" t="s">
        <v>3783</v>
      </c>
      <c r="B17" s="97">
        <v>31005</v>
      </c>
      <c r="C17" s="97">
        <v>0</v>
      </c>
      <c r="D17" s="100">
        <v>2006</v>
      </c>
      <c r="E17" s="98" t="s">
        <v>2</v>
      </c>
      <c r="F17" s="90" t="s">
        <v>3769</v>
      </c>
      <c r="G17" s="90" t="s">
        <v>3769</v>
      </c>
      <c r="H17" s="90" t="s">
        <v>3769</v>
      </c>
    </row>
    <row r="18" spans="1:8" ht="45" x14ac:dyDescent="0.25">
      <c r="A18" s="99" t="s">
        <v>3783</v>
      </c>
      <c r="B18" s="97">
        <v>27255</v>
      </c>
      <c r="C18" s="97">
        <v>0</v>
      </c>
      <c r="D18" s="100">
        <v>2006</v>
      </c>
      <c r="E18" s="98" t="s">
        <v>2</v>
      </c>
      <c r="F18" s="90" t="s">
        <v>3769</v>
      </c>
      <c r="G18" s="90" t="s">
        <v>3769</v>
      </c>
      <c r="H18" s="90" t="s">
        <v>3769</v>
      </c>
    </row>
    <row r="19" spans="1:8" ht="30" x14ac:dyDescent="0.25">
      <c r="A19" s="99" t="s">
        <v>3784</v>
      </c>
      <c r="B19" s="97">
        <v>19464</v>
      </c>
      <c r="C19" s="97">
        <v>0</v>
      </c>
      <c r="D19" s="100">
        <v>2006</v>
      </c>
      <c r="E19" s="98" t="s">
        <v>2</v>
      </c>
      <c r="F19" s="90" t="s">
        <v>3769</v>
      </c>
      <c r="G19" s="90" t="s">
        <v>3769</v>
      </c>
      <c r="H19" s="90" t="s">
        <v>3769</v>
      </c>
    </row>
    <row r="20" spans="1:8" ht="30" x14ac:dyDescent="0.25">
      <c r="A20" s="99" t="s">
        <v>3785</v>
      </c>
      <c r="B20" s="97">
        <v>13728</v>
      </c>
      <c r="C20" s="97">
        <v>0</v>
      </c>
      <c r="D20" s="100">
        <v>2006</v>
      </c>
      <c r="E20" s="98" t="s">
        <v>2</v>
      </c>
      <c r="F20" s="90" t="s">
        <v>3769</v>
      </c>
      <c r="G20" s="90" t="s">
        <v>3769</v>
      </c>
      <c r="H20" s="90" t="s">
        <v>3769</v>
      </c>
    </row>
    <row r="21" spans="1:8" ht="75" x14ac:dyDescent="0.25">
      <c r="A21" s="99" t="s">
        <v>3786</v>
      </c>
      <c r="B21" s="97">
        <v>6734</v>
      </c>
      <c r="C21" s="97">
        <v>0</v>
      </c>
      <c r="D21" s="100">
        <v>2006</v>
      </c>
      <c r="E21" s="98" t="s">
        <v>3787</v>
      </c>
      <c r="F21" s="90" t="s">
        <v>3769</v>
      </c>
      <c r="G21" s="90" t="s">
        <v>3769</v>
      </c>
      <c r="H21" s="90" t="s">
        <v>3769</v>
      </c>
    </row>
    <row r="22" spans="1:8" ht="75" x14ac:dyDescent="0.25">
      <c r="A22" s="99" t="s">
        <v>3788</v>
      </c>
      <c r="B22" s="97">
        <v>5512</v>
      </c>
      <c r="C22" s="97">
        <v>0</v>
      </c>
      <c r="D22" s="100">
        <v>2006</v>
      </c>
      <c r="E22" s="98" t="s">
        <v>3787</v>
      </c>
      <c r="F22" s="90" t="s">
        <v>3769</v>
      </c>
      <c r="G22" s="90" t="s">
        <v>3769</v>
      </c>
      <c r="H22" s="90" t="s">
        <v>3769</v>
      </c>
    </row>
    <row r="23" spans="1:8" ht="30" x14ac:dyDescent="0.25">
      <c r="A23" s="99" t="s">
        <v>3789</v>
      </c>
      <c r="B23" s="97">
        <v>5637</v>
      </c>
      <c r="C23" s="97">
        <v>0</v>
      </c>
      <c r="D23" s="100">
        <v>2006</v>
      </c>
      <c r="E23" s="98" t="s">
        <v>2</v>
      </c>
      <c r="F23" s="90" t="s">
        <v>3769</v>
      </c>
      <c r="G23" s="90" t="s">
        <v>3769</v>
      </c>
      <c r="H23" s="90" t="s">
        <v>3769</v>
      </c>
    </row>
    <row r="24" spans="1:8" ht="45" x14ac:dyDescent="0.25">
      <c r="A24" s="99" t="s">
        <v>3790</v>
      </c>
      <c r="B24" s="97">
        <v>23586</v>
      </c>
      <c r="C24" s="97">
        <v>0</v>
      </c>
      <c r="D24" s="100">
        <v>2006</v>
      </c>
      <c r="E24" s="98" t="s">
        <v>2</v>
      </c>
      <c r="F24" s="90" t="s">
        <v>3769</v>
      </c>
      <c r="G24" s="90" t="s">
        <v>3769</v>
      </c>
      <c r="H24" s="90" t="s">
        <v>3769</v>
      </c>
    </row>
    <row r="25" spans="1:8" ht="90" x14ac:dyDescent="0.25">
      <c r="A25" s="94" t="s">
        <v>3791</v>
      </c>
      <c r="B25" s="97">
        <v>4050</v>
      </c>
      <c r="C25" s="97">
        <v>0</v>
      </c>
      <c r="D25" s="100">
        <v>2008</v>
      </c>
      <c r="E25" s="90" t="s">
        <v>3792</v>
      </c>
      <c r="F25" s="90" t="s">
        <v>3769</v>
      </c>
      <c r="G25" s="90" t="s">
        <v>3769</v>
      </c>
      <c r="H25" s="90" t="s">
        <v>3769</v>
      </c>
    </row>
    <row r="26" spans="1:8" ht="90" x14ac:dyDescent="0.25">
      <c r="A26" s="94" t="s">
        <v>3793</v>
      </c>
      <c r="B26" s="97">
        <v>19504</v>
      </c>
      <c r="C26" s="97">
        <v>0</v>
      </c>
      <c r="D26" s="100">
        <v>2008</v>
      </c>
      <c r="E26" s="90" t="s">
        <v>3794</v>
      </c>
      <c r="F26" s="90" t="s">
        <v>3769</v>
      </c>
      <c r="G26" s="90" t="s">
        <v>3769</v>
      </c>
      <c r="H26" s="90" t="s">
        <v>3769</v>
      </c>
    </row>
    <row r="27" spans="1:8" ht="90" x14ac:dyDescent="0.25">
      <c r="A27" s="94" t="s">
        <v>3795</v>
      </c>
      <c r="B27" s="97">
        <v>14080</v>
      </c>
      <c r="C27" s="97">
        <v>0</v>
      </c>
      <c r="D27" s="100">
        <v>2008</v>
      </c>
      <c r="E27" s="90" t="s">
        <v>3796</v>
      </c>
      <c r="F27" s="90" t="s">
        <v>3769</v>
      </c>
      <c r="G27" s="90" t="s">
        <v>3769</v>
      </c>
      <c r="H27" s="90" t="s">
        <v>3769</v>
      </c>
    </row>
    <row r="28" spans="1:8" ht="45" x14ac:dyDescent="0.25">
      <c r="A28" s="94" t="s">
        <v>3797</v>
      </c>
      <c r="B28" s="97">
        <v>21200</v>
      </c>
      <c r="C28" s="97">
        <v>0</v>
      </c>
      <c r="D28" s="100">
        <v>2008</v>
      </c>
      <c r="E28" s="98" t="s">
        <v>3798</v>
      </c>
      <c r="F28" s="90" t="s">
        <v>3769</v>
      </c>
      <c r="G28" s="90" t="s">
        <v>3769</v>
      </c>
      <c r="H28" s="90" t="s">
        <v>3769</v>
      </c>
    </row>
    <row r="29" spans="1:8" ht="90" x14ac:dyDescent="0.25">
      <c r="A29" s="94" t="s">
        <v>3799</v>
      </c>
      <c r="B29" s="97">
        <v>30600</v>
      </c>
      <c r="C29" s="97">
        <v>0</v>
      </c>
      <c r="D29" s="100">
        <v>2008</v>
      </c>
      <c r="E29" s="90" t="s">
        <v>3800</v>
      </c>
      <c r="F29" s="90" t="s">
        <v>3769</v>
      </c>
      <c r="G29" s="90" t="s">
        <v>3769</v>
      </c>
      <c r="H29" s="90" t="s">
        <v>3769</v>
      </c>
    </row>
    <row r="30" spans="1:8" ht="90" x14ac:dyDescent="0.25">
      <c r="A30" s="94" t="s">
        <v>3801</v>
      </c>
      <c r="B30" s="97">
        <v>7571</v>
      </c>
      <c r="C30" s="97">
        <v>0</v>
      </c>
      <c r="D30" s="100">
        <v>2008</v>
      </c>
      <c r="E30" s="90" t="s">
        <v>3796</v>
      </c>
      <c r="F30" s="90" t="s">
        <v>3769</v>
      </c>
      <c r="G30" s="90" t="s">
        <v>3769</v>
      </c>
      <c r="H30" s="90" t="s">
        <v>3769</v>
      </c>
    </row>
    <row r="31" spans="1:8" ht="90" x14ac:dyDescent="0.25">
      <c r="A31" s="94" t="s">
        <v>3802</v>
      </c>
      <c r="B31" s="97">
        <v>4600</v>
      </c>
      <c r="C31" s="97">
        <v>0</v>
      </c>
      <c r="D31" s="100">
        <v>2008</v>
      </c>
      <c r="E31" s="90" t="s">
        <v>3796</v>
      </c>
      <c r="F31" s="90" t="s">
        <v>3769</v>
      </c>
      <c r="G31" s="90" t="s">
        <v>3769</v>
      </c>
      <c r="H31" s="90" t="s">
        <v>3769</v>
      </c>
    </row>
    <row r="32" spans="1:8" ht="30" x14ac:dyDescent="0.25">
      <c r="A32" s="94" t="s">
        <v>3803</v>
      </c>
      <c r="B32" s="97">
        <v>5550</v>
      </c>
      <c r="C32" s="97">
        <v>0</v>
      </c>
      <c r="D32" s="100">
        <v>2008</v>
      </c>
      <c r="E32" s="98" t="s">
        <v>3804</v>
      </c>
      <c r="F32" s="90" t="s">
        <v>3769</v>
      </c>
      <c r="G32" s="90" t="s">
        <v>3769</v>
      </c>
      <c r="H32" s="90" t="s">
        <v>3769</v>
      </c>
    </row>
    <row r="33" spans="1:8" ht="90" x14ac:dyDescent="0.25">
      <c r="A33" s="94" t="s">
        <v>3805</v>
      </c>
      <c r="B33" s="97">
        <v>7500</v>
      </c>
      <c r="C33" s="97">
        <v>0</v>
      </c>
      <c r="D33" s="100">
        <v>2009</v>
      </c>
      <c r="E33" s="90" t="s">
        <v>3806</v>
      </c>
      <c r="F33" s="90" t="s">
        <v>3769</v>
      </c>
      <c r="G33" s="90" t="s">
        <v>3769</v>
      </c>
      <c r="H33" s="90" t="s">
        <v>3769</v>
      </c>
    </row>
    <row r="34" spans="1:8" ht="90" x14ac:dyDescent="0.25">
      <c r="A34" s="94" t="s">
        <v>3807</v>
      </c>
      <c r="B34" s="97">
        <v>5300</v>
      </c>
      <c r="C34" s="97">
        <v>0</v>
      </c>
      <c r="D34" s="100">
        <v>2009</v>
      </c>
      <c r="E34" s="90" t="s">
        <v>3808</v>
      </c>
      <c r="F34" s="90" t="s">
        <v>3769</v>
      </c>
      <c r="G34" s="90" t="s">
        <v>3769</v>
      </c>
      <c r="H34" s="90" t="s">
        <v>3769</v>
      </c>
    </row>
    <row r="35" spans="1:8" ht="90" x14ac:dyDescent="0.25">
      <c r="A35" s="94" t="s">
        <v>3809</v>
      </c>
      <c r="B35" s="97">
        <v>28500</v>
      </c>
      <c r="C35" s="97">
        <v>0</v>
      </c>
      <c r="D35" s="100">
        <v>2019</v>
      </c>
      <c r="E35" s="90" t="s">
        <v>3810</v>
      </c>
      <c r="F35" s="90" t="s">
        <v>3769</v>
      </c>
      <c r="G35" s="90" t="s">
        <v>3769</v>
      </c>
      <c r="H35" s="90" t="s">
        <v>3769</v>
      </c>
    </row>
    <row r="36" spans="1:8" ht="90" x14ac:dyDescent="0.25">
      <c r="A36" s="94" t="s">
        <v>3811</v>
      </c>
      <c r="B36" s="97">
        <v>19460</v>
      </c>
      <c r="C36" s="97">
        <v>0</v>
      </c>
      <c r="D36" s="100">
        <v>2009</v>
      </c>
      <c r="E36" s="90" t="s">
        <v>3808</v>
      </c>
      <c r="F36" s="90" t="s">
        <v>3769</v>
      </c>
      <c r="G36" s="90" t="s">
        <v>3769</v>
      </c>
      <c r="H36" s="90" t="s">
        <v>3769</v>
      </c>
    </row>
    <row r="37" spans="1:8" ht="90" x14ac:dyDescent="0.25">
      <c r="A37" s="94" t="s">
        <v>3812</v>
      </c>
      <c r="B37" s="97">
        <v>19160</v>
      </c>
      <c r="C37" s="97">
        <v>0</v>
      </c>
      <c r="D37" s="100">
        <v>2009</v>
      </c>
      <c r="E37" s="90" t="s">
        <v>3808</v>
      </c>
      <c r="F37" s="90" t="s">
        <v>3769</v>
      </c>
      <c r="G37" s="90" t="s">
        <v>3769</v>
      </c>
      <c r="H37" s="90" t="s">
        <v>3769</v>
      </c>
    </row>
    <row r="38" spans="1:8" ht="90" x14ac:dyDescent="0.25">
      <c r="A38" s="94" t="s">
        <v>3813</v>
      </c>
      <c r="B38" s="97">
        <v>4500</v>
      </c>
      <c r="C38" s="97">
        <v>0</v>
      </c>
      <c r="D38" s="100">
        <v>2010</v>
      </c>
      <c r="E38" s="90" t="s">
        <v>3814</v>
      </c>
      <c r="F38" s="90" t="s">
        <v>3769</v>
      </c>
      <c r="G38" s="90" t="s">
        <v>3769</v>
      </c>
      <c r="H38" s="90" t="s">
        <v>3769</v>
      </c>
    </row>
    <row r="39" spans="1:8" ht="90" x14ac:dyDescent="0.25">
      <c r="A39" s="94" t="s">
        <v>3807</v>
      </c>
      <c r="B39" s="97">
        <v>5560</v>
      </c>
      <c r="C39" s="97">
        <v>0</v>
      </c>
      <c r="D39" s="100">
        <v>2010</v>
      </c>
      <c r="E39" s="90" t="s">
        <v>3815</v>
      </c>
      <c r="F39" s="90" t="s">
        <v>3769</v>
      </c>
      <c r="G39" s="90" t="s">
        <v>3769</v>
      </c>
      <c r="H39" s="90" t="s">
        <v>3769</v>
      </c>
    </row>
    <row r="40" spans="1:8" ht="90" x14ac:dyDescent="0.25">
      <c r="A40" s="94" t="s">
        <v>3816</v>
      </c>
      <c r="B40" s="97">
        <v>5820</v>
      </c>
      <c r="C40" s="97">
        <v>0</v>
      </c>
      <c r="D40" s="100">
        <v>2010</v>
      </c>
      <c r="E40" s="90" t="s">
        <v>3817</v>
      </c>
      <c r="F40" s="90" t="s">
        <v>3769</v>
      </c>
      <c r="G40" s="90" t="s">
        <v>3769</v>
      </c>
      <c r="H40" s="90" t="s">
        <v>3769</v>
      </c>
    </row>
    <row r="41" spans="1:8" ht="90" x14ac:dyDescent="0.25">
      <c r="A41" s="94" t="s">
        <v>3818</v>
      </c>
      <c r="B41" s="97">
        <v>26760</v>
      </c>
      <c r="C41" s="97">
        <v>0</v>
      </c>
      <c r="D41" s="100">
        <v>2010</v>
      </c>
      <c r="E41" s="90" t="s">
        <v>3819</v>
      </c>
      <c r="F41" s="90" t="s">
        <v>3769</v>
      </c>
      <c r="G41" s="90" t="s">
        <v>3769</v>
      </c>
      <c r="H41" s="90" t="s">
        <v>3769</v>
      </c>
    </row>
    <row r="42" spans="1:8" ht="90" x14ac:dyDescent="0.25">
      <c r="A42" s="94" t="s">
        <v>3820</v>
      </c>
      <c r="B42" s="97">
        <v>4300</v>
      </c>
      <c r="C42" s="97">
        <v>0</v>
      </c>
      <c r="D42" s="100">
        <v>2011</v>
      </c>
      <c r="E42" s="90" t="s">
        <v>3821</v>
      </c>
      <c r="F42" s="90" t="s">
        <v>3769</v>
      </c>
      <c r="G42" s="90" t="s">
        <v>3769</v>
      </c>
      <c r="H42" s="90" t="s">
        <v>3769</v>
      </c>
    </row>
    <row r="43" spans="1:8" ht="90" x14ac:dyDescent="0.25">
      <c r="A43" s="94" t="s">
        <v>3822</v>
      </c>
      <c r="B43" s="97">
        <v>29200</v>
      </c>
      <c r="C43" s="97">
        <v>0</v>
      </c>
      <c r="D43" s="100">
        <v>2012</v>
      </c>
      <c r="E43" s="90" t="s">
        <v>3823</v>
      </c>
      <c r="F43" s="90" t="s">
        <v>3769</v>
      </c>
      <c r="G43" s="90" t="s">
        <v>3769</v>
      </c>
      <c r="H43" s="90" t="s">
        <v>3769</v>
      </c>
    </row>
    <row r="44" spans="1:8" ht="90" x14ac:dyDescent="0.25">
      <c r="A44" s="94" t="s">
        <v>3824</v>
      </c>
      <c r="B44" s="97">
        <v>78000</v>
      </c>
      <c r="C44" s="97">
        <v>40300.29</v>
      </c>
      <c r="D44" s="100">
        <v>2012</v>
      </c>
      <c r="E44" s="90" t="s">
        <v>3825</v>
      </c>
      <c r="F44" s="90" t="s">
        <v>3769</v>
      </c>
      <c r="G44" s="90" t="s">
        <v>3769</v>
      </c>
      <c r="H44" s="90" t="s">
        <v>3769</v>
      </c>
    </row>
    <row r="45" spans="1:8" ht="90" x14ac:dyDescent="0.25">
      <c r="A45" s="94" t="s">
        <v>3826</v>
      </c>
      <c r="B45" s="97">
        <v>9920</v>
      </c>
      <c r="C45" s="97">
        <v>0</v>
      </c>
      <c r="D45" s="100">
        <v>2012</v>
      </c>
      <c r="E45" s="90" t="s">
        <v>3825</v>
      </c>
      <c r="F45" s="90" t="s">
        <v>3769</v>
      </c>
      <c r="G45" s="90" t="s">
        <v>3769</v>
      </c>
      <c r="H45" s="90" t="s">
        <v>3769</v>
      </c>
    </row>
    <row r="46" spans="1:8" ht="90" x14ac:dyDescent="0.25">
      <c r="A46" s="94" t="s">
        <v>3827</v>
      </c>
      <c r="B46" s="97">
        <v>851552</v>
      </c>
      <c r="C46" s="97">
        <v>246730.09</v>
      </c>
      <c r="D46" s="100">
        <v>2012</v>
      </c>
      <c r="E46" s="90" t="s">
        <v>3828</v>
      </c>
      <c r="F46" s="90" t="s">
        <v>3769</v>
      </c>
      <c r="G46" s="90" t="s">
        <v>3769</v>
      </c>
      <c r="H46" s="90" t="s">
        <v>3769</v>
      </c>
    </row>
    <row r="47" spans="1:8" ht="90" x14ac:dyDescent="0.25">
      <c r="A47" s="94" t="s">
        <v>3829</v>
      </c>
      <c r="B47" s="97">
        <v>24240</v>
      </c>
      <c r="C47" s="97">
        <v>0</v>
      </c>
      <c r="D47" s="100">
        <v>2012</v>
      </c>
      <c r="E47" s="90" t="s">
        <v>3830</v>
      </c>
      <c r="F47" s="90" t="s">
        <v>3769</v>
      </c>
      <c r="G47" s="90" t="s">
        <v>3769</v>
      </c>
      <c r="H47" s="90" t="s">
        <v>3769</v>
      </c>
    </row>
    <row r="48" spans="1:8" ht="90" x14ac:dyDescent="0.25">
      <c r="A48" s="94" t="s">
        <v>3831</v>
      </c>
      <c r="B48" s="97">
        <v>5550</v>
      </c>
      <c r="C48" s="97">
        <v>0</v>
      </c>
      <c r="D48" s="100">
        <v>2012</v>
      </c>
      <c r="E48" s="90" t="s">
        <v>3832</v>
      </c>
      <c r="F48" s="90" t="s">
        <v>3769</v>
      </c>
      <c r="G48" s="90" t="s">
        <v>3769</v>
      </c>
      <c r="H48" s="90" t="s">
        <v>3769</v>
      </c>
    </row>
    <row r="49" spans="1:8" ht="90" x14ac:dyDescent="0.25">
      <c r="A49" s="94" t="s">
        <v>3833</v>
      </c>
      <c r="B49" s="97">
        <v>28462</v>
      </c>
      <c r="C49" s="97">
        <v>0</v>
      </c>
      <c r="D49" s="100">
        <v>2012</v>
      </c>
      <c r="E49" s="90" t="s">
        <v>3834</v>
      </c>
      <c r="F49" s="90" t="s">
        <v>3769</v>
      </c>
      <c r="G49" s="90" t="s">
        <v>3769</v>
      </c>
      <c r="H49" s="90" t="s">
        <v>3769</v>
      </c>
    </row>
    <row r="50" spans="1:8" ht="90" x14ac:dyDescent="0.25">
      <c r="A50" s="94" t="s">
        <v>3835</v>
      </c>
      <c r="B50" s="97">
        <v>32429</v>
      </c>
      <c r="C50" s="97">
        <v>0</v>
      </c>
      <c r="D50" s="100">
        <v>2012</v>
      </c>
      <c r="E50" s="90" t="s">
        <v>3834</v>
      </c>
      <c r="F50" s="90" t="s">
        <v>3769</v>
      </c>
      <c r="G50" s="90" t="s">
        <v>3769</v>
      </c>
      <c r="H50" s="90" t="s">
        <v>3769</v>
      </c>
    </row>
    <row r="51" spans="1:8" ht="90" x14ac:dyDescent="0.25">
      <c r="A51" s="94" t="s">
        <v>3836</v>
      </c>
      <c r="B51" s="97">
        <v>18110</v>
      </c>
      <c r="C51" s="97">
        <v>0</v>
      </c>
      <c r="D51" s="100">
        <v>2012</v>
      </c>
      <c r="E51" s="90" t="s">
        <v>3837</v>
      </c>
      <c r="F51" s="90" t="s">
        <v>3769</v>
      </c>
      <c r="G51" s="90" t="s">
        <v>3769</v>
      </c>
      <c r="H51" s="90" t="s">
        <v>3769</v>
      </c>
    </row>
    <row r="52" spans="1:8" ht="90" x14ac:dyDescent="0.25">
      <c r="A52" s="94" t="s">
        <v>3838</v>
      </c>
      <c r="B52" s="97">
        <v>4700</v>
      </c>
      <c r="C52" s="97">
        <v>0</v>
      </c>
      <c r="D52" s="100">
        <v>2012</v>
      </c>
      <c r="E52" s="90" t="s">
        <v>3837</v>
      </c>
      <c r="F52" s="90" t="s">
        <v>3769</v>
      </c>
      <c r="G52" s="90" t="s">
        <v>3769</v>
      </c>
      <c r="H52" s="90" t="s">
        <v>3769</v>
      </c>
    </row>
    <row r="53" spans="1:8" ht="90" x14ac:dyDescent="0.25">
      <c r="A53" s="94" t="s">
        <v>3839</v>
      </c>
      <c r="B53" s="97">
        <v>19000</v>
      </c>
      <c r="C53" s="97">
        <v>0</v>
      </c>
      <c r="D53" s="100">
        <v>2013</v>
      </c>
      <c r="E53" s="90" t="s">
        <v>3840</v>
      </c>
      <c r="F53" s="90" t="s">
        <v>3769</v>
      </c>
      <c r="G53" s="90" t="s">
        <v>3769</v>
      </c>
      <c r="H53" s="90" t="s">
        <v>3769</v>
      </c>
    </row>
    <row r="54" spans="1:8" ht="135" x14ac:dyDescent="0.25">
      <c r="A54" s="94" t="s">
        <v>3841</v>
      </c>
      <c r="B54" s="97">
        <v>297910</v>
      </c>
      <c r="C54" s="97">
        <v>0</v>
      </c>
      <c r="D54" s="100">
        <v>2013</v>
      </c>
      <c r="E54" s="90" t="s">
        <v>3842</v>
      </c>
      <c r="F54" s="90" t="s">
        <v>3769</v>
      </c>
      <c r="G54" s="90" t="s">
        <v>3769</v>
      </c>
      <c r="H54" s="90" t="s">
        <v>3769</v>
      </c>
    </row>
    <row r="55" spans="1:8" ht="90" x14ac:dyDescent="0.25">
      <c r="A55" s="94" t="s">
        <v>3843</v>
      </c>
      <c r="B55" s="97">
        <v>17670</v>
      </c>
      <c r="C55" s="97">
        <v>0</v>
      </c>
      <c r="D55" s="100">
        <v>2013</v>
      </c>
      <c r="E55" s="90" t="s">
        <v>3844</v>
      </c>
      <c r="F55" s="90" t="s">
        <v>3769</v>
      </c>
      <c r="G55" s="90" t="s">
        <v>3769</v>
      </c>
      <c r="H55" s="90" t="s">
        <v>3769</v>
      </c>
    </row>
    <row r="56" spans="1:8" ht="90" x14ac:dyDescent="0.25">
      <c r="A56" s="94" t="s">
        <v>3845</v>
      </c>
      <c r="B56" s="97">
        <v>5550</v>
      </c>
      <c r="C56" s="97">
        <v>0</v>
      </c>
      <c r="D56" s="100">
        <v>2013</v>
      </c>
      <c r="E56" s="90" t="s">
        <v>3846</v>
      </c>
      <c r="F56" s="90" t="s">
        <v>3769</v>
      </c>
      <c r="G56" s="90" t="s">
        <v>3769</v>
      </c>
      <c r="H56" s="90" t="s">
        <v>3769</v>
      </c>
    </row>
    <row r="57" spans="1:8" ht="90" x14ac:dyDescent="0.25">
      <c r="A57" s="94" t="s">
        <v>3847</v>
      </c>
      <c r="B57" s="97">
        <v>5550</v>
      </c>
      <c r="C57" s="97">
        <v>0</v>
      </c>
      <c r="D57" s="100">
        <v>2013</v>
      </c>
      <c r="E57" s="90" t="s">
        <v>3848</v>
      </c>
      <c r="F57" s="90" t="s">
        <v>3769</v>
      </c>
      <c r="G57" s="90" t="s">
        <v>3769</v>
      </c>
      <c r="H57" s="90" t="s">
        <v>3769</v>
      </c>
    </row>
    <row r="58" spans="1:8" ht="90" x14ac:dyDescent="0.25">
      <c r="A58" s="94" t="s">
        <v>3849</v>
      </c>
      <c r="B58" s="97">
        <v>28840</v>
      </c>
      <c r="C58" s="97">
        <v>0</v>
      </c>
      <c r="D58" s="100">
        <v>2013</v>
      </c>
      <c r="E58" s="90" t="s">
        <v>3846</v>
      </c>
      <c r="F58" s="90" t="s">
        <v>3769</v>
      </c>
      <c r="G58" s="90" t="s">
        <v>3769</v>
      </c>
      <c r="H58" s="90" t="s">
        <v>3769</v>
      </c>
    </row>
    <row r="59" spans="1:8" ht="90" x14ac:dyDescent="0.25">
      <c r="A59" s="94" t="s">
        <v>3850</v>
      </c>
      <c r="B59" s="97">
        <v>21450</v>
      </c>
      <c r="C59" s="97">
        <v>0</v>
      </c>
      <c r="D59" s="100">
        <v>2014</v>
      </c>
      <c r="E59" s="90" t="s">
        <v>3851</v>
      </c>
      <c r="F59" s="90" t="s">
        <v>3769</v>
      </c>
      <c r="G59" s="90" t="s">
        <v>3769</v>
      </c>
      <c r="H59" s="90" t="s">
        <v>3769</v>
      </c>
    </row>
    <row r="60" spans="1:8" ht="90" x14ac:dyDescent="0.25">
      <c r="A60" s="94" t="s">
        <v>3852</v>
      </c>
      <c r="B60" s="97">
        <v>3500</v>
      </c>
      <c r="C60" s="97">
        <v>0</v>
      </c>
      <c r="D60" s="100">
        <v>2014</v>
      </c>
      <c r="E60" s="90" t="s">
        <v>3853</v>
      </c>
      <c r="F60" s="90" t="s">
        <v>3769</v>
      </c>
      <c r="G60" s="90" t="s">
        <v>3769</v>
      </c>
      <c r="H60" s="90" t="s">
        <v>3769</v>
      </c>
    </row>
    <row r="61" spans="1:8" ht="90" x14ac:dyDescent="0.25">
      <c r="A61" s="94" t="s">
        <v>3854</v>
      </c>
      <c r="B61" s="97">
        <v>9250</v>
      </c>
      <c r="C61" s="97">
        <v>0</v>
      </c>
      <c r="D61" s="100">
        <v>2014</v>
      </c>
      <c r="E61" s="90" t="s">
        <v>3853</v>
      </c>
      <c r="F61" s="90" t="s">
        <v>3769</v>
      </c>
      <c r="G61" s="90" t="s">
        <v>3769</v>
      </c>
      <c r="H61" s="90" t="s">
        <v>3769</v>
      </c>
    </row>
    <row r="62" spans="1:8" ht="90" x14ac:dyDescent="0.25">
      <c r="A62" s="94" t="s">
        <v>3855</v>
      </c>
      <c r="B62" s="97">
        <v>8400</v>
      </c>
      <c r="C62" s="97">
        <v>0</v>
      </c>
      <c r="D62" s="100">
        <v>2014</v>
      </c>
      <c r="E62" s="90" t="s">
        <v>3856</v>
      </c>
      <c r="F62" s="90" t="s">
        <v>3769</v>
      </c>
      <c r="G62" s="90" t="s">
        <v>3769</v>
      </c>
      <c r="H62" s="90" t="s">
        <v>3769</v>
      </c>
    </row>
    <row r="63" spans="1:8" ht="90" x14ac:dyDescent="0.25">
      <c r="A63" s="94" t="s">
        <v>3857</v>
      </c>
      <c r="B63" s="97">
        <v>42082</v>
      </c>
      <c r="C63" s="97">
        <v>0</v>
      </c>
      <c r="D63" s="100">
        <v>2014</v>
      </c>
      <c r="E63" s="90" t="s">
        <v>3858</v>
      </c>
      <c r="F63" s="90" t="s">
        <v>3769</v>
      </c>
      <c r="G63" s="90" t="s">
        <v>3769</v>
      </c>
      <c r="H63" s="90" t="s">
        <v>3769</v>
      </c>
    </row>
    <row r="64" spans="1:8" ht="90" x14ac:dyDescent="0.25">
      <c r="A64" s="94" t="s">
        <v>3859</v>
      </c>
      <c r="B64" s="97">
        <v>5500</v>
      </c>
      <c r="C64" s="97">
        <v>0</v>
      </c>
      <c r="D64" s="100">
        <v>2014</v>
      </c>
      <c r="E64" s="90" t="s">
        <v>3858</v>
      </c>
      <c r="F64" s="90" t="s">
        <v>3769</v>
      </c>
      <c r="G64" s="90" t="s">
        <v>3769</v>
      </c>
      <c r="H64" s="90" t="s">
        <v>3769</v>
      </c>
    </row>
    <row r="65" spans="1:8" ht="90" x14ac:dyDescent="0.25">
      <c r="A65" s="94" t="s">
        <v>3860</v>
      </c>
      <c r="B65" s="97">
        <v>21500</v>
      </c>
      <c r="C65" s="97">
        <v>0</v>
      </c>
      <c r="D65" s="100">
        <v>2014</v>
      </c>
      <c r="E65" s="90" t="s">
        <v>3858</v>
      </c>
      <c r="F65" s="90" t="s">
        <v>3769</v>
      </c>
      <c r="G65" s="90" t="s">
        <v>3769</v>
      </c>
      <c r="H65" s="90" t="s">
        <v>3769</v>
      </c>
    </row>
    <row r="66" spans="1:8" ht="90" x14ac:dyDescent="0.25">
      <c r="A66" s="94" t="s">
        <v>3861</v>
      </c>
      <c r="B66" s="97">
        <v>22000</v>
      </c>
      <c r="C66" s="97">
        <v>0</v>
      </c>
      <c r="D66" s="100">
        <v>2015</v>
      </c>
      <c r="E66" s="90" t="s">
        <v>3862</v>
      </c>
      <c r="F66" s="90" t="s">
        <v>3769</v>
      </c>
      <c r="G66" s="90" t="s">
        <v>3769</v>
      </c>
      <c r="H66" s="90" t="s">
        <v>3769</v>
      </c>
    </row>
    <row r="67" spans="1:8" ht="90" x14ac:dyDescent="0.25">
      <c r="A67" s="94" t="s">
        <v>3863</v>
      </c>
      <c r="B67" s="97">
        <v>27990</v>
      </c>
      <c r="C67" s="97">
        <v>0</v>
      </c>
      <c r="D67" s="100">
        <v>2015</v>
      </c>
      <c r="E67" s="90" t="s">
        <v>3864</v>
      </c>
      <c r="F67" s="90" t="s">
        <v>3769</v>
      </c>
      <c r="G67" s="90" t="s">
        <v>3769</v>
      </c>
      <c r="H67" s="90" t="s">
        <v>3769</v>
      </c>
    </row>
    <row r="68" spans="1:8" ht="90" x14ac:dyDescent="0.25">
      <c r="A68" s="94" t="s">
        <v>3865</v>
      </c>
      <c r="B68" s="97">
        <v>27990</v>
      </c>
      <c r="C68" s="97">
        <v>0</v>
      </c>
      <c r="D68" s="100">
        <v>2015</v>
      </c>
      <c r="E68" s="90" t="s">
        <v>3864</v>
      </c>
      <c r="F68" s="90" t="s">
        <v>3769</v>
      </c>
      <c r="G68" s="90" t="s">
        <v>3769</v>
      </c>
      <c r="H68" s="90" t="s">
        <v>3769</v>
      </c>
    </row>
    <row r="69" spans="1:8" ht="90" x14ac:dyDescent="0.25">
      <c r="A69" s="94" t="s">
        <v>3866</v>
      </c>
      <c r="B69" s="97">
        <v>27990</v>
      </c>
      <c r="C69" s="97">
        <v>0</v>
      </c>
      <c r="D69" s="100">
        <v>2015</v>
      </c>
      <c r="E69" s="90" t="s">
        <v>3867</v>
      </c>
      <c r="F69" s="90" t="s">
        <v>3769</v>
      </c>
      <c r="G69" s="90" t="s">
        <v>3769</v>
      </c>
      <c r="H69" s="90" t="s">
        <v>3769</v>
      </c>
    </row>
    <row r="70" spans="1:8" ht="90" x14ac:dyDescent="0.25">
      <c r="A70" s="94" t="s">
        <v>3868</v>
      </c>
      <c r="B70" s="97">
        <v>6100</v>
      </c>
      <c r="C70" s="97">
        <v>0</v>
      </c>
      <c r="D70" s="100">
        <v>2015</v>
      </c>
      <c r="E70" s="90" t="s">
        <v>3867</v>
      </c>
      <c r="F70" s="90" t="s">
        <v>3769</v>
      </c>
      <c r="G70" s="90" t="s">
        <v>3769</v>
      </c>
      <c r="H70" s="90" t="s">
        <v>3769</v>
      </c>
    </row>
    <row r="71" spans="1:8" ht="90" x14ac:dyDescent="0.25">
      <c r="A71" s="94" t="s">
        <v>3869</v>
      </c>
      <c r="B71" s="97">
        <v>9700</v>
      </c>
      <c r="C71" s="97">
        <v>0</v>
      </c>
      <c r="D71" s="100">
        <v>2015</v>
      </c>
      <c r="E71" s="90" t="s">
        <v>3867</v>
      </c>
      <c r="F71" s="90" t="s">
        <v>3769</v>
      </c>
      <c r="G71" s="90" t="s">
        <v>3769</v>
      </c>
      <c r="H71" s="90" t="s">
        <v>3769</v>
      </c>
    </row>
    <row r="72" spans="1:8" ht="90" x14ac:dyDescent="0.25">
      <c r="A72" s="94" t="s">
        <v>3870</v>
      </c>
      <c r="B72" s="97">
        <v>13800</v>
      </c>
      <c r="C72" s="97">
        <v>0</v>
      </c>
      <c r="D72" s="100">
        <v>2015</v>
      </c>
      <c r="E72" s="90" t="s">
        <v>3867</v>
      </c>
      <c r="F72" s="90" t="s">
        <v>3769</v>
      </c>
      <c r="G72" s="90" t="s">
        <v>3769</v>
      </c>
      <c r="H72" s="90" t="s">
        <v>3769</v>
      </c>
    </row>
    <row r="73" spans="1:8" ht="90" x14ac:dyDescent="0.25">
      <c r="A73" s="94" t="s">
        <v>3871</v>
      </c>
      <c r="B73" s="97">
        <v>8000</v>
      </c>
      <c r="C73" s="97">
        <v>0</v>
      </c>
      <c r="D73" s="100">
        <v>2015</v>
      </c>
      <c r="E73" s="90" t="s">
        <v>3867</v>
      </c>
      <c r="F73" s="90" t="s">
        <v>3769</v>
      </c>
      <c r="G73" s="90" t="s">
        <v>3769</v>
      </c>
      <c r="H73" s="90" t="s">
        <v>3769</v>
      </c>
    </row>
    <row r="74" spans="1:8" ht="90" x14ac:dyDescent="0.25">
      <c r="A74" s="94" t="s">
        <v>3872</v>
      </c>
      <c r="B74" s="97">
        <v>100000</v>
      </c>
      <c r="C74" s="97">
        <v>8333.15</v>
      </c>
      <c r="D74" s="100">
        <v>2015</v>
      </c>
      <c r="E74" s="90" t="s">
        <v>3873</v>
      </c>
      <c r="F74" s="90" t="s">
        <v>3769</v>
      </c>
      <c r="G74" s="90" t="s">
        <v>3769</v>
      </c>
      <c r="H74" s="90" t="s">
        <v>3769</v>
      </c>
    </row>
    <row r="75" spans="1:8" ht="90" x14ac:dyDescent="0.25">
      <c r="A75" s="94" t="s">
        <v>3874</v>
      </c>
      <c r="B75" s="97">
        <v>5000</v>
      </c>
      <c r="C75" s="97">
        <v>0</v>
      </c>
      <c r="D75" s="100">
        <v>2015</v>
      </c>
      <c r="E75" s="90" t="s">
        <v>3875</v>
      </c>
      <c r="F75" s="90" t="s">
        <v>3769</v>
      </c>
      <c r="G75" s="90" t="s">
        <v>3769</v>
      </c>
      <c r="H75" s="90" t="s">
        <v>3769</v>
      </c>
    </row>
    <row r="76" spans="1:8" ht="90" x14ac:dyDescent="0.25">
      <c r="A76" s="94" t="s">
        <v>3876</v>
      </c>
      <c r="B76" s="97">
        <v>7100</v>
      </c>
      <c r="C76" s="97">
        <v>0</v>
      </c>
      <c r="D76" s="100">
        <v>2015</v>
      </c>
      <c r="E76" s="90" t="s">
        <v>3875</v>
      </c>
      <c r="F76" s="90" t="s">
        <v>3769</v>
      </c>
      <c r="G76" s="90" t="s">
        <v>3769</v>
      </c>
      <c r="H76" s="90" t="s">
        <v>3769</v>
      </c>
    </row>
    <row r="77" spans="1:8" ht="75" x14ac:dyDescent="0.25">
      <c r="A77" s="94" t="s">
        <v>3877</v>
      </c>
      <c r="B77" s="97">
        <v>3569.5</v>
      </c>
      <c r="C77" s="97">
        <v>0</v>
      </c>
      <c r="D77" s="101">
        <v>2000</v>
      </c>
      <c r="E77" s="98" t="s">
        <v>3878</v>
      </c>
      <c r="F77" s="90" t="s">
        <v>3769</v>
      </c>
      <c r="G77" s="90" t="s">
        <v>3769</v>
      </c>
      <c r="H77" s="90" t="s">
        <v>3769</v>
      </c>
    </row>
    <row r="78" spans="1:8" ht="120" x14ac:dyDescent="0.25">
      <c r="A78" s="94" t="s">
        <v>3879</v>
      </c>
      <c r="B78" s="97">
        <v>61056</v>
      </c>
      <c r="C78" s="97">
        <v>27620.44</v>
      </c>
      <c r="D78" s="100">
        <v>2016</v>
      </c>
      <c r="E78" s="90" t="s">
        <v>3880</v>
      </c>
      <c r="F78" s="90" t="s">
        <v>3769</v>
      </c>
      <c r="G78" s="90" t="s">
        <v>3769</v>
      </c>
      <c r="H78" s="90" t="s">
        <v>3769</v>
      </c>
    </row>
    <row r="79" spans="1:8" ht="120" x14ac:dyDescent="0.25">
      <c r="A79" s="94" t="s">
        <v>3881</v>
      </c>
      <c r="B79" s="97">
        <v>46000</v>
      </c>
      <c r="C79" s="97">
        <v>20809.48</v>
      </c>
      <c r="D79" s="100">
        <v>2016</v>
      </c>
      <c r="E79" s="90" t="s">
        <v>3880</v>
      </c>
      <c r="F79" s="90" t="s">
        <v>3769</v>
      </c>
      <c r="G79" s="90" t="s">
        <v>3769</v>
      </c>
      <c r="H79" s="90" t="s">
        <v>3769</v>
      </c>
    </row>
    <row r="80" spans="1:8" ht="90" x14ac:dyDescent="0.25">
      <c r="A80" s="94" t="s">
        <v>3882</v>
      </c>
      <c r="B80" s="97">
        <v>34695</v>
      </c>
      <c r="C80" s="97">
        <v>0</v>
      </c>
      <c r="D80" s="100">
        <v>2016</v>
      </c>
      <c r="E80" s="90" t="s">
        <v>3883</v>
      </c>
      <c r="F80" s="90" t="s">
        <v>3769</v>
      </c>
      <c r="G80" s="90" t="s">
        <v>3769</v>
      </c>
      <c r="H80" s="90" t="s">
        <v>3769</v>
      </c>
    </row>
    <row r="81" spans="1:8" ht="90" x14ac:dyDescent="0.25">
      <c r="A81" s="94" t="s">
        <v>3884</v>
      </c>
      <c r="B81" s="97">
        <v>3290</v>
      </c>
      <c r="C81" s="97">
        <v>0</v>
      </c>
      <c r="D81" s="100">
        <v>2016</v>
      </c>
      <c r="E81" s="90" t="s">
        <v>3885</v>
      </c>
      <c r="F81" s="90" t="s">
        <v>3769</v>
      </c>
      <c r="G81" s="90" t="s">
        <v>3769</v>
      </c>
      <c r="H81" s="90" t="s">
        <v>3769</v>
      </c>
    </row>
    <row r="82" spans="1:8" ht="90" x14ac:dyDescent="0.25">
      <c r="A82" s="94" t="s">
        <v>3886</v>
      </c>
      <c r="B82" s="97">
        <v>22499</v>
      </c>
      <c r="C82" s="97">
        <v>0</v>
      </c>
      <c r="D82" s="100">
        <v>2016</v>
      </c>
      <c r="E82" s="90" t="s">
        <v>3885</v>
      </c>
      <c r="F82" s="90" t="s">
        <v>3769</v>
      </c>
      <c r="G82" s="90" t="s">
        <v>3769</v>
      </c>
      <c r="H82" s="90" t="s">
        <v>3769</v>
      </c>
    </row>
    <row r="83" spans="1:8" ht="90" x14ac:dyDescent="0.25">
      <c r="A83" s="94" t="s">
        <v>3887</v>
      </c>
      <c r="B83" s="97">
        <v>4590</v>
      </c>
      <c r="C83" s="97">
        <v>0</v>
      </c>
      <c r="D83" s="100">
        <v>2016</v>
      </c>
      <c r="E83" s="90" t="s">
        <v>3888</v>
      </c>
      <c r="F83" s="90" t="s">
        <v>3769</v>
      </c>
      <c r="G83" s="90" t="s">
        <v>3769</v>
      </c>
      <c r="H83" s="90" t="s">
        <v>3769</v>
      </c>
    </row>
    <row r="84" spans="1:8" ht="90" x14ac:dyDescent="0.25">
      <c r="A84" s="94" t="s">
        <v>3889</v>
      </c>
      <c r="B84" s="97">
        <v>30940</v>
      </c>
      <c r="C84" s="97">
        <v>0</v>
      </c>
      <c r="D84" s="100">
        <v>2016</v>
      </c>
      <c r="E84" s="90" t="s">
        <v>3890</v>
      </c>
      <c r="F84" s="90" t="s">
        <v>3769</v>
      </c>
      <c r="G84" s="90" t="s">
        <v>3769</v>
      </c>
      <c r="H84" s="90" t="s">
        <v>3769</v>
      </c>
    </row>
    <row r="85" spans="1:8" ht="90" x14ac:dyDescent="0.25">
      <c r="A85" s="94" t="s">
        <v>3891</v>
      </c>
      <c r="B85" s="97">
        <v>23900</v>
      </c>
      <c r="C85" s="97">
        <v>0</v>
      </c>
      <c r="D85" s="100">
        <v>2016</v>
      </c>
      <c r="E85" s="90" t="s">
        <v>3892</v>
      </c>
      <c r="F85" s="90" t="s">
        <v>3769</v>
      </c>
      <c r="G85" s="90" t="s">
        <v>3769</v>
      </c>
      <c r="H85" s="90" t="s">
        <v>3769</v>
      </c>
    </row>
    <row r="86" spans="1:8" ht="90" x14ac:dyDescent="0.25">
      <c r="A86" s="94" t="s">
        <v>3893</v>
      </c>
      <c r="B86" s="97">
        <v>45800</v>
      </c>
      <c r="C86" s="97">
        <v>41601.74</v>
      </c>
      <c r="D86" s="100">
        <v>2017</v>
      </c>
      <c r="E86" s="90" t="s">
        <v>3894</v>
      </c>
      <c r="F86" s="90" t="s">
        <v>3769</v>
      </c>
      <c r="G86" s="90" t="s">
        <v>3769</v>
      </c>
      <c r="H86" s="90" t="s">
        <v>3769</v>
      </c>
    </row>
    <row r="87" spans="1:8" ht="90" x14ac:dyDescent="0.25">
      <c r="A87" s="94" t="s">
        <v>3895</v>
      </c>
      <c r="B87" s="97">
        <v>10000</v>
      </c>
      <c r="C87" s="97">
        <v>0</v>
      </c>
      <c r="D87" s="100">
        <v>2017</v>
      </c>
      <c r="E87" s="90" t="s">
        <v>3896</v>
      </c>
      <c r="F87" s="90" t="s">
        <v>3769</v>
      </c>
      <c r="G87" s="90" t="s">
        <v>3769</v>
      </c>
      <c r="H87" s="90" t="s">
        <v>3769</v>
      </c>
    </row>
    <row r="88" spans="1:8" ht="90" x14ac:dyDescent="0.25">
      <c r="A88" s="94" t="s">
        <v>3897</v>
      </c>
      <c r="B88" s="97">
        <v>45040</v>
      </c>
      <c r="C88" s="97">
        <v>0</v>
      </c>
      <c r="D88" s="100">
        <v>2017</v>
      </c>
      <c r="E88" s="90" t="s">
        <v>3898</v>
      </c>
      <c r="F88" s="90" t="s">
        <v>3769</v>
      </c>
      <c r="G88" s="90" t="s">
        <v>3769</v>
      </c>
      <c r="H88" s="90" t="s">
        <v>3769</v>
      </c>
    </row>
    <row r="89" spans="1:8" ht="90" x14ac:dyDescent="0.25">
      <c r="A89" s="94" t="s">
        <v>3899</v>
      </c>
      <c r="B89" s="97">
        <v>9850</v>
      </c>
      <c r="C89" s="97">
        <v>0</v>
      </c>
      <c r="D89" s="100">
        <v>2017</v>
      </c>
      <c r="E89" s="90" t="s">
        <v>3900</v>
      </c>
      <c r="F89" s="90" t="s">
        <v>3769</v>
      </c>
      <c r="G89" s="90" t="s">
        <v>3769</v>
      </c>
      <c r="H89" s="90" t="s">
        <v>3769</v>
      </c>
    </row>
    <row r="90" spans="1:8" ht="90" x14ac:dyDescent="0.25">
      <c r="A90" s="94" t="s">
        <v>3901</v>
      </c>
      <c r="B90" s="97">
        <v>30500</v>
      </c>
      <c r="C90" s="97">
        <v>0</v>
      </c>
      <c r="D90" s="100">
        <v>2017</v>
      </c>
      <c r="E90" s="90" t="s">
        <v>3900</v>
      </c>
      <c r="F90" s="90" t="s">
        <v>3769</v>
      </c>
      <c r="G90" s="90" t="s">
        <v>3769</v>
      </c>
      <c r="H90" s="90" t="s">
        <v>3769</v>
      </c>
    </row>
    <row r="91" spans="1:8" ht="90" x14ac:dyDescent="0.25">
      <c r="A91" s="94" t="s">
        <v>3902</v>
      </c>
      <c r="B91" s="97">
        <v>12400</v>
      </c>
      <c r="C91" s="97">
        <v>0</v>
      </c>
      <c r="D91" s="100">
        <v>2017</v>
      </c>
      <c r="E91" s="90" t="s">
        <v>3903</v>
      </c>
      <c r="F91" s="90" t="s">
        <v>3769</v>
      </c>
      <c r="G91" s="90" t="s">
        <v>3769</v>
      </c>
      <c r="H91" s="90" t="s">
        <v>3769</v>
      </c>
    </row>
    <row r="92" spans="1:8" ht="90" x14ac:dyDescent="0.25">
      <c r="A92" s="94" t="s">
        <v>3902</v>
      </c>
      <c r="B92" s="97">
        <v>12450</v>
      </c>
      <c r="C92" s="97">
        <v>0</v>
      </c>
      <c r="D92" s="100">
        <v>2017</v>
      </c>
      <c r="E92" s="90" t="s">
        <v>3904</v>
      </c>
      <c r="F92" s="90" t="s">
        <v>3769</v>
      </c>
      <c r="G92" s="90" t="s">
        <v>3769</v>
      </c>
      <c r="H92" s="90" t="s">
        <v>3769</v>
      </c>
    </row>
    <row r="93" spans="1:8" ht="90" x14ac:dyDescent="0.25">
      <c r="A93" s="94" t="s">
        <v>3905</v>
      </c>
      <c r="B93" s="97">
        <v>18400</v>
      </c>
      <c r="C93" s="97">
        <v>0</v>
      </c>
      <c r="D93" s="100">
        <v>2017</v>
      </c>
      <c r="E93" s="90" t="s">
        <v>3904</v>
      </c>
      <c r="F93" s="90" t="s">
        <v>3769</v>
      </c>
      <c r="G93" s="90" t="s">
        <v>3769</v>
      </c>
      <c r="H93" s="90" t="s">
        <v>3769</v>
      </c>
    </row>
    <row r="94" spans="1:8" ht="90" x14ac:dyDescent="0.25">
      <c r="A94" s="94" t="s">
        <v>3906</v>
      </c>
      <c r="B94" s="97">
        <v>27200</v>
      </c>
      <c r="C94" s="97">
        <v>0</v>
      </c>
      <c r="D94" s="100">
        <v>2017</v>
      </c>
      <c r="E94" s="90" t="s">
        <v>3907</v>
      </c>
      <c r="F94" s="90" t="s">
        <v>3769</v>
      </c>
      <c r="G94" s="90" t="s">
        <v>3769</v>
      </c>
      <c r="H94" s="90" t="s">
        <v>3769</v>
      </c>
    </row>
    <row r="95" spans="1:8" ht="90" x14ac:dyDescent="0.25">
      <c r="A95" s="94" t="s">
        <v>3908</v>
      </c>
      <c r="B95" s="97">
        <v>49200</v>
      </c>
      <c r="C95" s="97">
        <v>0</v>
      </c>
      <c r="D95" s="100">
        <v>2017</v>
      </c>
      <c r="E95" s="90" t="s">
        <v>3907</v>
      </c>
      <c r="F95" s="90" t="s">
        <v>3769</v>
      </c>
      <c r="G95" s="90" t="s">
        <v>3769</v>
      </c>
      <c r="H95" s="90" t="s">
        <v>3769</v>
      </c>
    </row>
    <row r="96" spans="1:8" ht="90" x14ac:dyDescent="0.25">
      <c r="A96" s="94" t="s">
        <v>3909</v>
      </c>
      <c r="B96" s="97">
        <v>18400</v>
      </c>
      <c r="C96" s="97">
        <v>0</v>
      </c>
      <c r="D96" s="100">
        <v>2017</v>
      </c>
      <c r="E96" s="90" t="s">
        <v>3907</v>
      </c>
      <c r="F96" s="90" t="s">
        <v>3769</v>
      </c>
      <c r="G96" s="90" t="s">
        <v>3769</v>
      </c>
      <c r="H96" s="90" t="s">
        <v>3769</v>
      </c>
    </row>
    <row r="97" spans="1:8" ht="90" x14ac:dyDescent="0.25">
      <c r="A97" s="94" t="s">
        <v>3910</v>
      </c>
      <c r="B97" s="97">
        <v>77500</v>
      </c>
      <c r="C97" s="97">
        <v>0</v>
      </c>
      <c r="D97" s="100">
        <v>2017</v>
      </c>
      <c r="E97" s="90" t="s">
        <v>3911</v>
      </c>
      <c r="F97" s="90" t="s">
        <v>3769</v>
      </c>
      <c r="G97" s="90" t="s">
        <v>3769</v>
      </c>
      <c r="H97" s="90" t="s">
        <v>3769</v>
      </c>
    </row>
    <row r="98" spans="1:8" ht="90" x14ac:dyDescent="0.25">
      <c r="A98" s="94" t="s">
        <v>3912</v>
      </c>
      <c r="B98" s="97">
        <v>67500</v>
      </c>
      <c r="C98" s="97">
        <v>0</v>
      </c>
      <c r="D98" s="100">
        <v>2017</v>
      </c>
      <c r="E98" s="90" t="s">
        <v>3911</v>
      </c>
      <c r="F98" s="90" t="s">
        <v>3769</v>
      </c>
      <c r="G98" s="90" t="s">
        <v>3769</v>
      </c>
      <c r="H98" s="90" t="s">
        <v>3769</v>
      </c>
    </row>
    <row r="99" spans="1:8" ht="105" x14ac:dyDescent="0.25">
      <c r="A99" s="94" t="s">
        <v>3913</v>
      </c>
      <c r="B99" s="97">
        <v>147000</v>
      </c>
      <c r="C99" s="97">
        <v>113750</v>
      </c>
      <c r="D99" s="100">
        <v>2018</v>
      </c>
      <c r="E99" s="90" t="s">
        <v>3914</v>
      </c>
      <c r="F99" s="90" t="s">
        <v>3769</v>
      </c>
      <c r="G99" s="90" t="s">
        <v>3769</v>
      </c>
      <c r="H99" s="90" t="s">
        <v>3769</v>
      </c>
    </row>
    <row r="100" spans="1:8" ht="90" x14ac:dyDescent="0.25">
      <c r="A100" s="94" t="s">
        <v>3915</v>
      </c>
      <c r="B100" s="97">
        <v>58446</v>
      </c>
      <c r="C100" s="97">
        <v>0</v>
      </c>
      <c r="D100" s="100">
        <v>2018</v>
      </c>
      <c r="E100" s="90" t="s">
        <v>3916</v>
      </c>
      <c r="F100" s="90" t="s">
        <v>3769</v>
      </c>
      <c r="G100" s="90" t="s">
        <v>3769</v>
      </c>
      <c r="H100" s="90" t="s">
        <v>3769</v>
      </c>
    </row>
    <row r="101" spans="1:8" ht="90" x14ac:dyDescent="0.25">
      <c r="A101" s="94" t="s">
        <v>3917</v>
      </c>
      <c r="B101" s="97">
        <v>33600</v>
      </c>
      <c r="C101" s="97">
        <v>0</v>
      </c>
      <c r="D101" s="100">
        <v>2018</v>
      </c>
      <c r="E101" s="90" t="s">
        <v>3918</v>
      </c>
      <c r="F101" s="90" t="s">
        <v>3769</v>
      </c>
      <c r="G101" s="90" t="s">
        <v>3769</v>
      </c>
      <c r="H101" s="90" t="s">
        <v>3769</v>
      </c>
    </row>
    <row r="102" spans="1:8" ht="90" x14ac:dyDescent="0.25">
      <c r="A102" s="94" t="s">
        <v>3919</v>
      </c>
      <c r="B102" s="97">
        <v>111000</v>
      </c>
      <c r="C102" s="97">
        <v>0</v>
      </c>
      <c r="D102" s="100">
        <v>2018</v>
      </c>
      <c r="E102" s="90" t="s">
        <v>3918</v>
      </c>
      <c r="F102" s="90" t="s">
        <v>3769</v>
      </c>
      <c r="G102" s="90" t="s">
        <v>3769</v>
      </c>
      <c r="H102" s="90" t="s">
        <v>3769</v>
      </c>
    </row>
    <row r="103" spans="1:8" ht="90" x14ac:dyDescent="0.25">
      <c r="A103" s="94" t="s">
        <v>3920</v>
      </c>
      <c r="B103" s="97">
        <v>59000</v>
      </c>
      <c r="C103" s="97">
        <v>0</v>
      </c>
      <c r="D103" s="100">
        <v>2018</v>
      </c>
      <c r="E103" s="90" t="s">
        <v>3918</v>
      </c>
      <c r="F103" s="90" t="s">
        <v>3769</v>
      </c>
      <c r="G103" s="90" t="s">
        <v>3769</v>
      </c>
      <c r="H103" s="90" t="s">
        <v>3769</v>
      </c>
    </row>
    <row r="104" spans="1:8" ht="90" x14ac:dyDescent="0.25">
      <c r="A104" s="94" t="s">
        <v>3921</v>
      </c>
      <c r="B104" s="97">
        <v>50800</v>
      </c>
      <c r="C104" s="97">
        <v>0</v>
      </c>
      <c r="D104" s="100">
        <v>2018</v>
      </c>
      <c r="E104" s="90" t="s">
        <v>3922</v>
      </c>
      <c r="F104" s="90" t="s">
        <v>3769</v>
      </c>
      <c r="G104" s="90" t="s">
        <v>3769</v>
      </c>
      <c r="H104" s="90" t="s">
        <v>3769</v>
      </c>
    </row>
    <row r="105" spans="1:8" ht="90" x14ac:dyDescent="0.25">
      <c r="A105" s="94" t="s">
        <v>3923</v>
      </c>
      <c r="B105" s="97">
        <v>76000</v>
      </c>
      <c r="C105" s="97">
        <v>0</v>
      </c>
      <c r="D105" s="100">
        <v>2018</v>
      </c>
      <c r="E105" s="90" t="s">
        <v>3924</v>
      </c>
      <c r="F105" s="90" t="s">
        <v>3769</v>
      </c>
      <c r="G105" s="90" t="s">
        <v>3769</v>
      </c>
      <c r="H105" s="90" t="s">
        <v>3769</v>
      </c>
    </row>
    <row r="106" spans="1:8" ht="90" x14ac:dyDescent="0.25">
      <c r="A106" s="94" t="s">
        <v>3925</v>
      </c>
      <c r="B106" s="97">
        <v>55000</v>
      </c>
      <c r="C106" s="97">
        <v>0</v>
      </c>
      <c r="D106" s="100">
        <v>2019</v>
      </c>
      <c r="E106" s="90" t="s">
        <v>3926</v>
      </c>
      <c r="F106" s="90" t="s">
        <v>3769</v>
      </c>
      <c r="G106" s="90" t="s">
        <v>3769</v>
      </c>
      <c r="H106" s="90" t="s">
        <v>3769</v>
      </c>
    </row>
    <row r="107" spans="1:8" ht="90" x14ac:dyDescent="0.25">
      <c r="A107" s="94" t="s">
        <v>3927</v>
      </c>
      <c r="B107" s="97">
        <v>75190</v>
      </c>
      <c r="C107" s="97">
        <v>0</v>
      </c>
      <c r="D107" s="100">
        <v>2019</v>
      </c>
      <c r="E107" s="90" t="s">
        <v>3928</v>
      </c>
      <c r="F107" s="90" t="s">
        <v>3769</v>
      </c>
      <c r="G107" s="90" t="s">
        <v>3769</v>
      </c>
      <c r="H107" s="90" t="s">
        <v>3769</v>
      </c>
    </row>
    <row r="108" spans="1:8" ht="90" x14ac:dyDescent="0.25">
      <c r="A108" s="94" t="s">
        <v>3929</v>
      </c>
      <c r="B108" s="97">
        <v>34900</v>
      </c>
      <c r="C108" s="97">
        <v>0</v>
      </c>
      <c r="D108" s="100">
        <v>2019</v>
      </c>
      <c r="E108" s="90" t="s">
        <v>3930</v>
      </c>
      <c r="F108" s="90" t="s">
        <v>3769</v>
      </c>
      <c r="G108" s="90" t="s">
        <v>3769</v>
      </c>
      <c r="H108" s="90" t="s">
        <v>3769</v>
      </c>
    </row>
    <row r="109" spans="1:8" ht="90" x14ac:dyDescent="0.25">
      <c r="A109" s="94" t="s">
        <v>3931</v>
      </c>
      <c r="B109" s="97">
        <v>42300</v>
      </c>
      <c r="C109" s="97">
        <v>0</v>
      </c>
      <c r="D109" s="100">
        <v>2019</v>
      </c>
      <c r="E109" s="90" t="s">
        <v>3932</v>
      </c>
      <c r="F109" s="90" t="s">
        <v>3769</v>
      </c>
      <c r="G109" s="90" t="s">
        <v>3769</v>
      </c>
      <c r="H109" s="90" t="s">
        <v>3769</v>
      </c>
    </row>
    <row r="110" spans="1:8" ht="90" x14ac:dyDescent="0.25">
      <c r="A110" s="94" t="s">
        <v>3933</v>
      </c>
      <c r="B110" s="97">
        <v>71390</v>
      </c>
      <c r="C110" s="97">
        <v>0</v>
      </c>
      <c r="D110" s="100">
        <v>2019</v>
      </c>
      <c r="E110" s="90" t="s">
        <v>3934</v>
      </c>
      <c r="F110" s="90" t="s">
        <v>3769</v>
      </c>
      <c r="G110" s="90" t="s">
        <v>3769</v>
      </c>
      <c r="H110" s="90" t="s">
        <v>3769</v>
      </c>
    </row>
    <row r="111" spans="1:8" ht="90" x14ac:dyDescent="0.25">
      <c r="A111" s="94" t="s">
        <v>3935</v>
      </c>
      <c r="B111" s="97">
        <v>97600</v>
      </c>
      <c r="C111" s="97">
        <v>0</v>
      </c>
      <c r="D111" s="100">
        <v>2019</v>
      </c>
      <c r="E111" s="90" t="s">
        <v>3810</v>
      </c>
      <c r="F111" s="90" t="s">
        <v>3769</v>
      </c>
      <c r="G111" s="90" t="s">
        <v>3769</v>
      </c>
      <c r="H111" s="90" t="s">
        <v>3769</v>
      </c>
    </row>
    <row r="112" spans="1:8" ht="90" x14ac:dyDescent="0.25">
      <c r="A112" s="94" t="s">
        <v>3936</v>
      </c>
      <c r="B112" s="97">
        <v>94600</v>
      </c>
      <c r="C112" s="97">
        <v>0</v>
      </c>
      <c r="D112" s="100">
        <v>2019</v>
      </c>
      <c r="E112" s="90" t="s">
        <v>3810</v>
      </c>
      <c r="F112" s="90" t="s">
        <v>3769</v>
      </c>
      <c r="G112" s="90" t="s">
        <v>3769</v>
      </c>
      <c r="H112" s="90" t="s">
        <v>3769</v>
      </c>
    </row>
    <row r="113" spans="1:8" ht="90" x14ac:dyDescent="0.25">
      <c r="A113" s="94" t="s">
        <v>3937</v>
      </c>
      <c r="B113" s="97">
        <v>29500</v>
      </c>
      <c r="C113" s="97">
        <v>0</v>
      </c>
      <c r="D113" s="101">
        <v>2018</v>
      </c>
      <c r="E113" s="98" t="s">
        <v>3938</v>
      </c>
      <c r="F113" s="90" t="s">
        <v>3769</v>
      </c>
      <c r="G113" s="90" t="s">
        <v>3769</v>
      </c>
      <c r="H113" s="90" t="s">
        <v>3769</v>
      </c>
    </row>
    <row r="114" spans="1:8" ht="90" x14ac:dyDescent="0.25">
      <c r="A114" s="94" t="s">
        <v>3939</v>
      </c>
      <c r="B114" s="97">
        <v>139058.35999999999</v>
      </c>
      <c r="C114" s="97">
        <v>119744.71</v>
      </c>
      <c r="D114" s="100">
        <v>2019</v>
      </c>
      <c r="E114" s="90" t="s">
        <v>3940</v>
      </c>
      <c r="F114" s="90" t="s">
        <v>3769</v>
      </c>
      <c r="G114" s="90" t="s">
        <v>3769</v>
      </c>
      <c r="H114" s="90" t="s">
        <v>3769</v>
      </c>
    </row>
    <row r="115" spans="1:8" x14ac:dyDescent="0.25">
      <c r="A115" s="102" t="s">
        <v>2379</v>
      </c>
      <c r="B115" s="103">
        <f>SUM(B11:B114)</f>
        <v>4212580.8600000003</v>
      </c>
      <c r="C115" s="103">
        <f>SUM(C11:C114)</f>
        <v>618889.9</v>
      </c>
      <c r="D115" s="100"/>
      <c r="E115" s="90"/>
      <c r="F115" s="90"/>
      <c r="G115" s="90"/>
      <c r="H115" s="90"/>
    </row>
    <row r="116" spans="1:8" x14ac:dyDescent="0.25">
      <c r="A116" s="274" t="s">
        <v>3941</v>
      </c>
      <c r="B116" s="274"/>
      <c r="C116" s="274"/>
      <c r="D116" s="274"/>
      <c r="E116" s="274"/>
      <c r="F116" s="274"/>
      <c r="G116" s="274"/>
      <c r="H116" s="274"/>
    </row>
    <row r="117" spans="1:8" ht="75" x14ac:dyDescent="0.25">
      <c r="A117" s="94" t="s">
        <v>3942</v>
      </c>
      <c r="B117" s="95">
        <v>3723</v>
      </c>
      <c r="C117" s="97">
        <v>0</v>
      </c>
      <c r="D117" s="96" t="s">
        <v>3775</v>
      </c>
      <c r="E117" s="98" t="s">
        <v>3943</v>
      </c>
      <c r="F117" s="90" t="s">
        <v>3769</v>
      </c>
      <c r="G117" s="90" t="s">
        <v>3769</v>
      </c>
      <c r="H117" s="90" t="s">
        <v>3769</v>
      </c>
    </row>
    <row r="118" spans="1:8" ht="30" x14ac:dyDescent="0.25">
      <c r="A118" s="99" t="s">
        <v>3944</v>
      </c>
      <c r="B118" s="97">
        <v>3060</v>
      </c>
      <c r="C118" s="97">
        <v>0</v>
      </c>
      <c r="D118" s="100">
        <v>2006</v>
      </c>
      <c r="E118" s="98" t="s">
        <v>2</v>
      </c>
      <c r="F118" s="90" t="s">
        <v>3769</v>
      </c>
      <c r="G118" s="90" t="s">
        <v>3769</v>
      </c>
      <c r="H118" s="90" t="s">
        <v>3769</v>
      </c>
    </row>
    <row r="119" spans="1:8" ht="30" x14ac:dyDescent="0.25">
      <c r="A119" s="99" t="s">
        <v>3945</v>
      </c>
      <c r="B119" s="97">
        <v>7793</v>
      </c>
      <c r="C119" s="97">
        <v>0</v>
      </c>
      <c r="D119" s="100">
        <v>2006</v>
      </c>
      <c r="E119" s="98" t="s">
        <v>2</v>
      </c>
      <c r="F119" s="90" t="s">
        <v>3769</v>
      </c>
      <c r="G119" s="90" t="s">
        <v>3769</v>
      </c>
      <c r="H119" s="90" t="s">
        <v>3769</v>
      </c>
    </row>
    <row r="120" spans="1:8" ht="30" x14ac:dyDescent="0.25">
      <c r="A120" s="99" t="s">
        <v>3946</v>
      </c>
      <c r="B120" s="97">
        <v>9751</v>
      </c>
      <c r="C120" s="97">
        <v>0</v>
      </c>
      <c r="D120" s="100">
        <v>2006</v>
      </c>
      <c r="E120" s="98" t="s">
        <v>2</v>
      </c>
      <c r="F120" s="90" t="s">
        <v>3769</v>
      </c>
      <c r="G120" s="90" t="s">
        <v>3769</v>
      </c>
      <c r="H120" s="90" t="s">
        <v>3769</v>
      </c>
    </row>
    <row r="121" spans="1:8" ht="30" x14ac:dyDescent="0.25">
      <c r="A121" s="99" t="s">
        <v>3946</v>
      </c>
      <c r="B121" s="97">
        <v>9751</v>
      </c>
      <c r="C121" s="97">
        <v>0</v>
      </c>
      <c r="D121" s="100">
        <v>2006</v>
      </c>
      <c r="E121" s="98" t="s">
        <v>2</v>
      </c>
      <c r="F121" s="90" t="s">
        <v>3769</v>
      </c>
      <c r="G121" s="90" t="s">
        <v>3769</v>
      </c>
      <c r="H121" s="90" t="s">
        <v>3769</v>
      </c>
    </row>
    <row r="122" spans="1:8" ht="75" x14ac:dyDescent="0.25">
      <c r="A122" s="94" t="s">
        <v>3947</v>
      </c>
      <c r="B122" s="95">
        <v>7035</v>
      </c>
      <c r="C122" s="97">
        <v>0</v>
      </c>
      <c r="D122" s="96" t="s">
        <v>3775</v>
      </c>
      <c r="E122" s="98" t="s">
        <v>3943</v>
      </c>
      <c r="F122" s="90" t="s">
        <v>3769</v>
      </c>
      <c r="G122" s="90" t="s">
        <v>3769</v>
      </c>
      <c r="H122" s="90" t="s">
        <v>3769</v>
      </c>
    </row>
    <row r="123" spans="1:8" ht="75" x14ac:dyDescent="0.25">
      <c r="A123" s="94" t="s">
        <v>3948</v>
      </c>
      <c r="B123" s="95">
        <v>4475</v>
      </c>
      <c r="C123" s="97">
        <v>0</v>
      </c>
      <c r="D123" s="96" t="s">
        <v>3775</v>
      </c>
      <c r="E123" s="98" t="s">
        <v>3943</v>
      </c>
      <c r="F123" s="90" t="s">
        <v>3769</v>
      </c>
      <c r="G123" s="90" t="s">
        <v>3769</v>
      </c>
      <c r="H123" s="90" t="s">
        <v>3769</v>
      </c>
    </row>
    <row r="124" spans="1:8" ht="75" x14ac:dyDescent="0.25">
      <c r="A124" s="94" t="s">
        <v>3949</v>
      </c>
      <c r="B124" s="97">
        <v>12650</v>
      </c>
      <c r="C124" s="97">
        <v>0</v>
      </c>
      <c r="D124" s="100">
        <v>2005</v>
      </c>
      <c r="E124" s="98" t="s">
        <v>3943</v>
      </c>
      <c r="F124" s="90" t="s">
        <v>3769</v>
      </c>
      <c r="G124" s="90" t="s">
        <v>3769</v>
      </c>
      <c r="H124" s="90" t="s">
        <v>3769</v>
      </c>
    </row>
    <row r="125" spans="1:8" ht="75" x14ac:dyDescent="0.25">
      <c r="A125" s="94" t="s">
        <v>3950</v>
      </c>
      <c r="B125" s="95">
        <v>4740</v>
      </c>
      <c r="C125" s="97">
        <v>0</v>
      </c>
      <c r="D125" s="96" t="s">
        <v>3775</v>
      </c>
      <c r="E125" s="98" t="s">
        <v>3943</v>
      </c>
      <c r="F125" s="90" t="s">
        <v>3769</v>
      </c>
      <c r="G125" s="90" t="s">
        <v>3769</v>
      </c>
      <c r="H125" s="90" t="s">
        <v>3769</v>
      </c>
    </row>
    <row r="126" spans="1:8" ht="75" x14ac:dyDescent="0.25">
      <c r="A126" s="94" t="s">
        <v>3951</v>
      </c>
      <c r="B126" s="95">
        <v>8650</v>
      </c>
      <c r="C126" s="97">
        <v>0</v>
      </c>
      <c r="D126" s="96" t="s">
        <v>3775</v>
      </c>
      <c r="E126" s="98" t="s">
        <v>3943</v>
      </c>
      <c r="F126" s="90" t="s">
        <v>3769</v>
      </c>
      <c r="G126" s="90" t="s">
        <v>3769</v>
      </c>
      <c r="H126" s="90" t="s">
        <v>3769</v>
      </c>
    </row>
    <row r="127" spans="1:8" ht="30" x14ac:dyDescent="0.25">
      <c r="A127" s="99" t="s">
        <v>3952</v>
      </c>
      <c r="B127" s="97">
        <v>8660</v>
      </c>
      <c r="C127" s="97">
        <v>0</v>
      </c>
      <c r="D127" s="100">
        <v>2006</v>
      </c>
      <c r="E127" s="98" t="s">
        <v>2</v>
      </c>
      <c r="F127" s="90" t="s">
        <v>3769</v>
      </c>
      <c r="G127" s="90" t="s">
        <v>3769</v>
      </c>
      <c r="H127" s="90" t="s">
        <v>3769</v>
      </c>
    </row>
    <row r="128" spans="1:8" ht="30" x14ac:dyDescent="0.25">
      <c r="A128" s="99" t="s">
        <v>3953</v>
      </c>
      <c r="B128" s="97">
        <v>4740</v>
      </c>
      <c r="C128" s="97">
        <v>0</v>
      </c>
      <c r="D128" s="100">
        <v>2006</v>
      </c>
      <c r="E128" s="98" t="s">
        <v>2</v>
      </c>
      <c r="F128" s="90" t="s">
        <v>3769</v>
      </c>
      <c r="G128" s="90" t="s">
        <v>3769</v>
      </c>
      <c r="H128" s="90" t="s">
        <v>3769</v>
      </c>
    </row>
    <row r="129" spans="1:8" ht="30" x14ac:dyDescent="0.25">
      <c r="A129" s="99" t="s">
        <v>3954</v>
      </c>
      <c r="B129" s="97">
        <v>4315</v>
      </c>
      <c r="C129" s="97">
        <v>0</v>
      </c>
      <c r="D129" s="100">
        <v>2006</v>
      </c>
      <c r="E129" s="98" t="s">
        <v>2</v>
      </c>
      <c r="F129" s="90" t="s">
        <v>3769</v>
      </c>
      <c r="G129" s="90" t="s">
        <v>3769</v>
      </c>
      <c r="H129" s="90" t="s">
        <v>3769</v>
      </c>
    </row>
    <row r="130" spans="1:8" ht="30" x14ac:dyDescent="0.25">
      <c r="A130" s="99" t="s">
        <v>3955</v>
      </c>
      <c r="B130" s="97">
        <v>4746</v>
      </c>
      <c r="C130" s="97">
        <v>0</v>
      </c>
      <c r="D130" s="100">
        <v>2006</v>
      </c>
      <c r="E130" s="98" t="s">
        <v>2</v>
      </c>
      <c r="F130" s="90" t="s">
        <v>3769</v>
      </c>
      <c r="G130" s="90" t="s">
        <v>3769</v>
      </c>
      <c r="H130" s="90" t="s">
        <v>3769</v>
      </c>
    </row>
    <row r="131" spans="1:8" ht="30" x14ac:dyDescent="0.25">
      <c r="A131" s="99" t="s">
        <v>3956</v>
      </c>
      <c r="B131" s="97">
        <v>8650</v>
      </c>
      <c r="C131" s="97">
        <v>0</v>
      </c>
      <c r="D131" s="100">
        <v>2006</v>
      </c>
      <c r="E131" s="98" t="s">
        <v>2</v>
      </c>
      <c r="F131" s="90" t="s">
        <v>3769</v>
      </c>
      <c r="G131" s="90" t="s">
        <v>3769</v>
      </c>
      <c r="H131" s="90" t="s">
        <v>3769</v>
      </c>
    </row>
    <row r="132" spans="1:8" ht="30" x14ac:dyDescent="0.25">
      <c r="A132" s="99" t="s">
        <v>3957</v>
      </c>
      <c r="B132" s="97">
        <v>8864</v>
      </c>
      <c r="C132" s="97">
        <v>0</v>
      </c>
      <c r="D132" s="100">
        <v>2006</v>
      </c>
      <c r="E132" s="98" t="s">
        <v>2</v>
      </c>
      <c r="F132" s="90" t="s">
        <v>3769</v>
      </c>
      <c r="G132" s="90" t="s">
        <v>3769</v>
      </c>
      <c r="H132" s="90" t="s">
        <v>3769</v>
      </c>
    </row>
    <row r="133" spans="1:8" ht="30" x14ac:dyDescent="0.25">
      <c r="A133" s="99" t="s">
        <v>3958</v>
      </c>
      <c r="B133" s="97">
        <v>4804</v>
      </c>
      <c r="C133" s="97">
        <v>0</v>
      </c>
      <c r="D133" s="100">
        <v>2006</v>
      </c>
      <c r="E133" s="98" t="s">
        <v>2</v>
      </c>
      <c r="F133" s="90" t="s">
        <v>3769</v>
      </c>
      <c r="G133" s="90" t="s">
        <v>3769</v>
      </c>
      <c r="H133" s="90" t="s">
        <v>3769</v>
      </c>
    </row>
    <row r="134" spans="1:8" ht="30" x14ac:dyDescent="0.25">
      <c r="A134" s="99" t="s">
        <v>3959</v>
      </c>
      <c r="B134" s="97">
        <v>6344</v>
      </c>
      <c r="C134" s="97">
        <v>0</v>
      </c>
      <c r="D134" s="100">
        <v>2006</v>
      </c>
      <c r="E134" s="98" t="s">
        <v>2</v>
      </c>
      <c r="F134" s="90" t="s">
        <v>3769</v>
      </c>
      <c r="G134" s="90" t="s">
        <v>3769</v>
      </c>
      <c r="H134" s="90" t="s">
        <v>3769</v>
      </c>
    </row>
    <row r="135" spans="1:8" ht="30" x14ac:dyDescent="0.25">
      <c r="A135" s="99" t="s">
        <v>3960</v>
      </c>
      <c r="B135" s="97">
        <v>3310</v>
      </c>
      <c r="C135" s="97">
        <v>0</v>
      </c>
      <c r="D135" s="100">
        <v>2006</v>
      </c>
      <c r="E135" s="98" t="s">
        <v>2</v>
      </c>
      <c r="F135" s="90" t="s">
        <v>3769</v>
      </c>
      <c r="G135" s="90" t="s">
        <v>3769</v>
      </c>
      <c r="H135" s="90" t="s">
        <v>3769</v>
      </c>
    </row>
    <row r="136" spans="1:8" ht="30" x14ac:dyDescent="0.25">
      <c r="A136" s="99" t="s">
        <v>3958</v>
      </c>
      <c r="B136" s="97">
        <v>5518</v>
      </c>
      <c r="C136" s="97">
        <v>0</v>
      </c>
      <c r="D136" s="100">
        <v>2006</v>
      </c>
      <c r="E136" s="98" t="s">
        <v>2</v>
      </c>
      <c r="F136" s="90" t="s">
        <v>3769</v>
      </c>
      <c r="G136" s="90" t="s">
        <v>3769</v>
      </c>
      <c r="H136" s="90" t="s">
        <v>3769</v>
      </c>
    </row>
    <row r="137" spans="1:8" ht="30" x14ac:dyDescent="0.25">
      <c r="A137" s="99" t="s">
        <v>3961</v>
      </c>
      <c r="B137" s="97">
        <v>4050</v>
      </c>
      <c r="C137" s="97">
        <v>0</v>
      </c>
      <c r="D137" s="100">
        <v>2007</v>
      </c>
      <c r="E137" s="98" t="s">
        <v>2</v>
      </c>
      <c r="F137" s="90" t="s">
        <v>3769</v>
      </c>
      <c r="G137" s="90" t="s">
        <v>3769</v>
      </c>
      <c r="H137" s="90" t="s">
        <v>3769</v>
      </c>
    </row>
    <row r="138" spans="1:8" ht="30" x14ac:dyDescent="0.25">
      <c r="A138" s="99" t="s">
        <v>3962</v>
      </c>
      <c r="B138" s="97">
        <v>9491.17</v>
      </c>
      <c r="C138" s="97">
        <v>0</v>
      </c>
      <c r="D138" s="100">
        <v>2007</v>
      </c>
      <c r="E138" s="98" t="s">
        <v>3963</v>
      </c>
      <c r="F138" s="90" t="s">
        <v>3769</v>
      </c>
      <c r="G138" s="90" t="s">
        <v>3769</v>
      </c>
      <c r="H138" s="90" t="s">
        <v>3769</v>
      </c>
    </row>
    <row r="139" spans="1:8" ht="30" x14ac:dyDescent="0.25">
      <c r="A139" s="99" t="s">
        <v>3964</v>
      </c>
      <c r="B139" s="97">
        <v>20400</v>
      </c>
      <c r="C139" s="97">
        <v>0</v>
      </c>
      <c r="D139" s="100">
        <v>2006</v>
      </c>
      <c r="E139" s="98" t="s">
        <v>2</v>
      </c>
      <c r="F139" s="90" t="s">
        <v>3769</v>
      </c>
      <c r="G139" s="90" t="s">
        <v>3769</v>
      </c>
      <c r="H139" s="90" t="s">
        <v>3769</v>
      </c>
    </row>
    <row r="140" spans="1:8" ht="30" x14ac:dyDescent="0.25">
      <c r="A140" s="99" t="s">
        <v>3964</v>
      </c>
      <c r="B140" s="97">
        <v>5712</v>
      </c>
      <c r="C140" s="97">
        <v>0</v>
      </c>
      <c r="D140" s="100">
        <v>2006</v>
      </c>
      <c r="E140" s="98" t="s">
        <v>2</v>
      </c>
      <c r="F140" s="90" t="s">
        <v>3769</v>
      </c>
      <c r="G140" s="90" t="s">
        <v>3769</v>
      </c>
      <c r="H140" s="90" t="s">
        <v>3769</v>
      </c>
    </row>
    <row r="141" spans="1:8" ht="90" x14ac:dyDescent="0.25">
      <c r="A141" s="94" t="s">
        <v>3965</v>
      </c>
      <c r="B141" s="97">
        <v>15094</v>
      </c>
      <c r="C141" s="97">
        <v>0</v>
      </c>
      <c r="D141" s="100">
        <v>2008</v>
      </c>
      <c r="E141" s="90" t="s">
        <v>3966</v>
      </c>
      <c r="F141" s="90" t="s">
        <v>3769</v>
      </c>
      <c r="G141" s="90" t="s">
        <v>3769</v>
      </c>
      <c r="H141" s="90" t="s">
        <v>3769</v>
      </c>
    </row>
    <row r="142" spans="1:8" ht="90" x14ac:dyDescent="0.25">
      <c r="A142" s="94" t="s">
        <v>3967</v>
      </c>
      <c r="B142" s="97">
        <v>3415</v>
      </c>
      <c r="C142" s="97">
        <v>0</v>
      </c>
      <c r="D142" s="100">
        <v>2008</v>
      </c>
      <c r="E142" s="90" t="s">
        <v>3966</v>
      </c>
      <c r="F142" s="90" t="s">
        <v>3769</v>
      </c>
      <c r="G142" s="90" t="s">
        <v>3769</v>
      </c>
      <c r="H142" s="90" t="s">
        <v>3769</v>
      </c>
    </row>
    <row r="143" spans="1:8" ht="30" x14ac:dyDescent="0.25">
      <c r="A143" s="99" t="s">
        <v>3968</v>
      </c>
      <c r="B143" s="97">
        <v>5883</v>
      </c>
      <c r="C143" s="97">
        <v>0</v>
      </c>
      <c r="D143" s="100">
        <v>2007</v>
      </c>
      <c r="E143" s="98" t="s">
        <v>3969</v>
      </c>
      <c r="F143" s="90" t="s">
        <v>3769</v>
      </c>
      <c r="G143" s="90" t="s">
        <v>3769</v>
      </c>
      <c r="H143" s="90" t="s">
        <v>3769</v>
      </c>
    </row>
    <row r="144" spans="1:8" ht="30" x14ac:dyDescent="0.25">
      <c r="A144" s="99" t="s">
        <v>3970</v>
      </c>
      <c r="B144" s="97">
        <v>6958</v>
      </c>
      <c r="C144" s="97">
        <v>0</v>
      </c>
      <c r="D144" s="100">
        <v>2007</v>
      </c>
      <c r="E144" s="98" t="s">
        <v>3969</v>
      </c>
      <c r="F144" s="90" t="s">
        <v>3769</v>
      </c>
      <c r="G144" s="90" t="s">
        <v>3769</v>
      </c>
      <c r="H144" s="90" t="s">
        <v>3769</v>
      </c>
    </row>
    <row r="145" spans="1:8" ht="30" x14ac:dyDescent="0.25">
      <c r="A145" s="99" t="s">
        <v>3971</v>
      </c>
      <c r="B145" s="97">
        <v>7176</v>
      </c>
      <c r="C145" s="97">
        <v>0</v>
      </c>
      <c r="D145" s="100">
        <v>2007</v>
      </c>
      <c r="E145" s="98" t="s">
        <v>3972</v>
      </c>
      <c r="F145" s="90" t="s">
        <v>3769</v>
      </c>
      <c r="G145" s="90" t="s">
        <v>3769</v>
      </c>
      <c r="H145" s="90" t="s">
        <v>3769</v>
      </c>
    </row>
    <row r="146" spans="1:8" ht="30" x14ac:dyDescent="0.25">
      <c r="A146" s="94" t="s">
        <v>3973</v>
      </c>
      <c r="B146" s="97">
        <v>8580</v>
      </c>
      <c r="C146" s="97">
        <v>0</v>
      </c>
      <c r="D146" s="101">
        <v>2008</v>
      </c>
      <c r="E146" s="98" t="s">
        <v>3974</v>
      </c>
      <c r="F146" s="90" t="s">
        <v>3769</v>
      </c>
      <c r="G146" s="90" t="s">
        <v>3769</v>
      </c>
      <c r="H146" s="90" t="s">
        <v>3769</v>
      </c>
    </row>
    <row r="147" spans="1:8" ht="30" x14ac:dyDescent="0.25">
      <c r="A147" s="99" t="s">
        <v>3975</v>
      </c>
      <c r="B147" s="97">
        <v>12051</v>
      </c>
      <c r="C147" s="97">
        <v>0</v>
      </c>
      <c r="D147" s="100">
        <v>2007</v>
      </c>
      <c r="E147" s="98" t="s">
        <v>3976</v>
      </c>
      <c r="F147" s="90" t="s">
        <v>3769</v>
      </c>
      <c r="G147" s="90" t="s">
        <v>3769</v>
      </c>
      <c r="H147" s="90" t="s">
        <v>3769</v>
      </c>
    </row>
    <row r="148" spans="1:8" ht="30" x14ac:dyDescent="0.25">
      <c r="A148" s="99" t="s">
        <v>3977</v>
      </c>
      <c r="B148" s="97">
        <v>4287</v>
      </c>
      <c r="C148" s="97">
        <v>0</v>
      </c>
      <c r="D148" s="100">
        <v>2007</v>
      </c>
      <c r="E148" s="98" t="s">
        <v>3976</v>
      </c>
      <c r="F148" s="90" t="s">
        <v>3769</v>
      </c>
      <c r="G148" s="90" t="s">
        <v>3769</v>
      </c>
      <c r="H148" s="90" t="s">
        <v>3769</v>
      </c>
    </row>
    <row r="149" spans="1:8" ht="30" x14ac:dyDescent="0.25">
      <c r="A149" s="99" t="s">
        <v>3978</v>
      </c>
      <c r="B149" s="97">
        <v>6120</v>
      </c>
      <c r="C149" s="97">
        <v>0</v>
      </c>
      <c r="D149" s="100">
        <v>2006</v>
      </c>
      <c r="E149" s="98" t="s">
        <v>2</v>
      </c>
      <c r="F149" s="90" t="s">
        <v>3769</v>
      </c>
      <c r="G149" s="90" t="s">
        <v>3769</v>
      </c>
      <c r="H149" s="90" t="s">
        <v>3769</v>
      </c>
    </row>
    <row r="150" spans="1:8" ht="90" x14ac:dyDescent="0.25">
      <c r="A150" s="94" t="s">
        <v>3979</v>
      </c>
      <c r="B150" s="97">
        <v>6810</v>
      </c>
      <c r="C150" s="97">
        <v>0</v>
      </c>
      <c r="D150" s="100">
        <v>2008</v>
      </c>
      <c r="E150" s="90" t="s">
        <v>3796</v>
      </c>
      <c r="F150" s="90" t="s">
        <v>3769</v>
      </c>
      <c r="G150" s="90" t="s">
        <v>3769</v>
      </c>
      <c r="H150" s="90" t="s">
        <v>3769</v>
      </c>
    </row>
    <row r="151" spans="1:8" ht="90" x14ac:dyDescent="0.25">
      <c r="A151" s="94" t="s">
        <v>3980</v>
      </c>
      <c r="B151" s="97">
        <v>4914</v>
      </c>
      <c r="C151" s="97">
        <v>0</v>
      </c>
      <c r="D151" s="100">
        <v>2008</v>
      </c>
      <c r="E151" s="90" t="s">
        <v>3796</v>
      </c>
      <c r="F151" s="90" t="s">
        <v>3769</v>
      </c>
      <c r="G151" s="90" t="s">
        <v>3769</v>
      </c>
      <c r="H151" s="90" t="s">
        <v>3769</v>
      </c>
    </row>
    <row r="152" spans="1:8" ht="90" x14ac:dyDescent="0.25">
      <c r="A152" s="94" t="s">
        <v>3981</v>
      </c>
      <c r="B152" s="97">
        <v>4585</v>
      </c>
      <c r="C152" s="97">
        <v>0</v>
      </c>
      <c r="D152" s="100">
        <v>2008</v>
      </c>
      <c r="E152" s="90" t="s">
        <v>3796</v>
      </c>
      <c r="F152" s="90" t="s">
        <v>3769</v>
      </c>
      <c r="G152" s="90" t="s">
        <v>3769</v>
      </c>
      <c r="H152" s="90" t="s">
        <v>3769</v>
      </c>
    </row>
    <row r="153" spans="1:8" ht="90" x14ac:dyDescent="0.25">
      <c r="A153" s="94" t="s">
        <v>3982</v>
      </c>
      <c r="B153" s="97">
        <v>7914</v>
      </c>
      <c r="C153" s="97">
        <v>0</v>
      </c>
      <c r="D153" s="100">
        <v>2008</v>
      </c>
      <c r="E153" s="90" t="s">
        <v>3796</v>
      </c>
      <c r="F153" s="90" t="s">
        <v>3769</v>
      </c>
      <c r="G153" s="90" t="s">
        <v>3769</v>
      </c>
      <c r="H153" s="90" t="s">
        <v>3769</v>
      </c>
    </row>
    <row r="154" spans="1:8" ht="90" x14ac:dyDescent="0.25">
      <c r="A154" s="94" t="s">
        <v>3983</v>
      </c>
      <c r="B154" s="97">
        <v>6227</v>
      </c>
      <c r="C154" s="97">
        <v>0</v>
      </c>
      <c r="D154" s="100">
        <v>2008</v>
      </c>
      <c r="E154" s="90" t="s">
        <v>3796</v>
      </c>
      <c r="F154" s="90" t="s">
        <v>3769</v>
      </c>
      <c r="G154" s="90" t="s">
        <v>3769</v>
      </c>
      <c r="H154" s="90" t="s">
        <v>3769</v>
      </c>
    </row>
    <row r="155" spans="1:8" ht="90" x14ac:dyDescent="0.25">
      <c r="A155" s="94" t="s">
        <v>3984</v>
      </c>
      <c r="B155" s="97">
        <v>6227</v>
      </c>
      <c r="C155" s="97">
        <v>0</v>
      </c>
      <c r="D155" s="100">
        <v>2008</v>
      </c>
      <c r="E155" s="90" t="s">
        <v>3796</v>
      </c>
      <c r="F155" s="90" t="s">
        <v>3769</v>
      </c>
      <c r="G155" s="90" t="s">
        <v>3769</v>
      </c>
      <c r="H155" s="90" t="s">
        <v>3769</v>
      </c>
    </row>
    <row r="156" spans="1:8" ht="90" x14ac:dyDescent="0.25">
      <c r="A156" s="94" t="s">
        <v>3985</v>
      </c>
      <c r="B156" s="97">
        <v>8478</v>
      </c>
      <c r="C156" s="97">
        <v>0</v>
      </c>
      <c r="D156" s="100">
        <v>2009</v>
      </c>
      <c r="E156" s="90" t="s">
        <v>3986</v>
      </c>
      <c r="F156" s="90" t="s">
        <v>3769</v>
      </c>
      <c r="G156" s="90" t="s">
        <v>3769</v>
      </c>
      <c r="H156" s="90" t="s">
        <v>3769</v>
      </c>
    </row>
    <row r="157" spans="1:8" ht="90" x14ac:dyDescent="0.25">
      <c r="A157" s="94" t="s">
        <v>3987</v>
      </c>
      <c r="B157" s="95">
        <v>8740</v>
      </c>
      <c r="C157" s="95">
        <v>0</v>
      </c>
      <c r="D157" s="104">
        <v>2009</v>
      </c>
      <c r="E157" s="90" t="s">
        <v>3986</v>
      </c>
      <c r="F157" s="90" t="s">
        <v>3769</v>
      </c>
      <c r="G157" s="90" t="s">
        <v>3769</v>
      </c>
      <c r="H157" s="90" t="s">
        <v>3769</v>
      </c>
    </row>
    <row r="158" spans="1:8" ht="90" x14ac:dyDescent="0.25">
      <c r="A158" s="94" t="s">
        <v>3988</v>
      </c>
      <c r="B158" s="97">
        <v>18365</v>
      </c>
      <c r="C158" s="97">
        <v>0</v>
      </c>
      <c r="D158" s="100">
        <v>2009</v>
      </c>
      <c r="E158" s="90" t="s">
        <v>3986</v>
      </c>
      <c r="F158" s="90" t="s">
        <v>3769</v>
      </c>
      <c r="G158" s="90" t="s">
        <v>3769</v>
      </c>
      <c r="H158" s="90" t="s">
        <v>3769</v>
      </c>
    </row>
    <row r="159" spans="1:8" ht="90" x14ac:dyDescent="0.25">
      <c r="A159" s="94" t="s">
        <v>3989</v>
      </c>
      <c r="B159" s="97">
        <v>3200</v>
      </c>
      <c r="C159" s="97">
        <v>0</v>
      </c>
      <c r="D159" s="100">
        <v>2011</v>
      </c>
      <c r="E159" s="90" t="s">
        <v>3990</v>
      </c>
      <c r="F159" s="90" t="s">
        <v>3769</v>
      </c>
      <c r="G159" s="90" t="s">
        <v>3769</v>
      </c>
      <c r="H159" s="90" t="s">
        <v>3769</v>
      </c>
    </row>
    <row r="160" spans="1:8" ht="90" x14ac:dyDescent="0.25">
      <c r="A160" s="94" t="s">
        <v>3991</v>
      </c>
      <c r="B160" s="97">
        <v>8000</v>
      </c>
      <c r="C160" s="97">
        <v>0</v>
      </c>
      <c r="D160" s="100">
        <v>2012</v>
      </c>
      <c r="E160" s="90" t="s">
        <v>3992</v>
      </c>
      <c r="F160" s="90" t="s">
        <v>3769</v>
      </c>
      <c r="G160" s="90" t="s">
        <v>3769</v>
      </c>
      <c r="H160" s="90" t="s">
        <v>3769</v>
      </c>
    </row>
    <row r="161" spans="1:8" ht="90" x14ac:dyDescent="0.25">
      <c r="A161" s="94" t="s">
        <v>3993</v>
      </c>
      <c r="B161" s="97">
        <v>17700</v>
      </c>
      <c r="C161" s="97">
        <v>0</v>
      </c>
      <c r="D161" s="100">
        <v>2013</v>
      </c>
      <c r="E161" s="90" t="s">
        <v>3994</v>
      </c>
      <c r="F161" s="90" t="s">
        <v>3769</v>
      </c>
      <c r="G161" s="90" t="s">
        <v>3769</v>
      </c>
      <c r="H161" s="90" t="s">
        <v>3769</v>
      </c>
    </row>
    <row r="162" spans="1:8" ht="90" x14ac:dyDescent="0.25">
      <c r="A162" s="94" t="s">
        <v>3995</v>
      </c>
      <c r="B162" s="97">
        <v>6898</v>
      </c>
      <c r="C162" s="97">
        <v>0</v>
      </c>
      <c r="D162" s="100">
        <v>2013</v>
      </c>
      <c r="E162" s="90" t="s">
        <v>3994</v>
      </c>
      <c r="F162" s="90" t="s">
        <v>3769</v>
      </c>
      <c r="G162" s="90" t="s">
        <v>3769</v>
      </c>
      <c r="H162" s="90" t="s">
        <v>3769</v>
      </c>
    </row>
    <row r="163" spans="1:8" ht="90" x14ac:dyDescent="0.25">
      <c r="A163" s="94" t="s">
        <v>3996</v>
      </c>
      <c r="B163" s="95">
        <v>18575.3</v>
      </c>
      <c r="C163" s="95">
        <v>0</v>
      </c>
      <c r="D163" s="100">
        <v>2014</v>
      </c>
      <c r="E163" s="90" t="s">
        <v>3997</v>
      </c>
      <c r="F163" s="90" t="s">
        <v>3769</v>
      </c>
      <c r="G163" s="90" t="s">
        <v>3769</v>
      </c>
      <c r="H163" s="90" t="s">
        <v>3769</v>
      </c>
    </row>
    <row r="164" spans="1:8" ht="90" x14ac:dyDescent="0.25">
      <c r="A164" s="94" t="s">
        <v>3998</v>
      </c>
      <c r="B164" s="95">
        <v>7850</v>
      </c>
      <c r="C164" s="95">
        <v>0</v>
      </c>
      <c r="D164" s="100">
        <v>2014</v>
      </c>
      <c r="E164" s="90" t="s">
        <v>3997</v>
      </c>
      <c r="F164" s="90" t="s">
        <v>3769</v>
      </c>
      <c r="G164" s="90" t="s">
        <v>3769</v>
      </c>
      <c r="H164" s="90" t="s">
        <v>3769</v>
      </c>
    </row>
    <row r="165" spans="1:8" ht="90" x14ac:dyDescent="0.25">
      <c r="A165" s="94" t="s">
        <v>3999</v>
      </c>
      <c r="B165" s="95">
        <v>199995</v>
      </c>
      <c r="C165" s="95">
        <v>0</v>
      </c>
      <c r="D165" s="100">
        <v>2014</v>
      </c>
      <c r="E165" s="90" t="s">
        <v>3997</v>
      </c>
      <c r="F165" s="90" t="s">
        <v>3769</v>
      </c>
      <c r="G165" s="90" t="s">
        <v>3769</v>
      </c>
      <c r="H165" s="90" t="s">
        <v>3769</v>
      </c>
    </row>
    <row r="166" spans="1:8" ht="90" x14ac:dyDescent="0.25">
      <c r="A166" s="94" t="s">
        <v>4000</v>
      </c>
      <c r="B166" s="95">
        <v>13600</v>
      </c>
      <c r="C166" s="95">
        <v>0</v>
      </c>
      <c r="D166" s="100">
        <v>2015</v>
      </c>
      <c r="E166" s="90" t="s">
        <v>4001</v>
      </c>
      <c r="F166" s="90" t="s">
        <v>3769</v>
      </c>
      <c r="G166" s="90" t="s">
        <v>3769</v>
      </c>
      <c r="H166" s="90" t="s">
        <v>3769</v>
      </c>
    </row>
    <row r="167" spans="1:8" ht="90" x14ac:dyDescent="0.25">
      <c r="A167" s="94" t="s">
        <v>4002</v>
      </c>
      <c r="B167" s="95">
        <v>6200</v>
      </c>
      <c r="C167" s="95">
        <v>0</v>
      </c>
      <c r="D167" s="100">
        <v>2015</v>
      </c>
      <c r="E167" s="90" t="s">
        <v>4001</v>
      </c>
      <c r="F167" s="90" t="s">
        <v>3769</v>
      </c>
      <c r="G167" s="90" t="s">
        <v>3769</v>
      </c>
      <c r="H167" s="90" t="s">
        <v>3769</v>
      </c>
    </row>
    <row r="168" spans="1:8" ht="90" x14ac:dyDescent="0.25">
      <c r="A168" s="94" t="s">
        <v>4003</v>
      </c>
      <c r="B168" s="95">
        <v>3500</v>
      </c>
      <c r="C168" s="95">
        <v>0</v>
      </c>
      <c r="D168" s="100">
        <v>2015</v>
      </c>
      <c r="E168" s="90" t="s">
        <v>4001</v>
      </c>
      <c r="F168" s="90" t="s">
        <v>3769</v>
      </c>
      <c r="G168" s="90" t="s">
        <v>3769</v>
      </c>
      <c r="H168" s="90" t="s">
        <v>3769</v>
      </c>
    </row>
    <row r="169" spans="1:8" ht="90" x14ac:dyDescent="0.25">
      <c r="A169" s="94" t="s">
        <v>4004</v>
      </c>
      <c r="B169" s="95">
        <v>42714.54</v>
      </c>
      <c r="C169" s="95">
        <v>0</v>
      </c>
      <c r="D169" s="100">
        <v>2015</v>
      </c>
      <c r="E169" s="90" t="s">
        <v>4001</v>
      </c>
      <c r="F169" s="90" t="s">
        <v>3769</v>
      </c>
      <c r="G169" s="90" t="s">
        <v>3769</v>
      </c>
      <c r="H169" s="90" t="s">
        <v>3769</v>
      </c>
    </row>
    <row r="170" spans="1:8" ht="90" x14ac:dyDescent="0.25">
      <c r="A170" s="94" t="s">
        <v>4005</v>
      </c>
      <c r="B170" s="95">
        <v>3883.18</v>
      </c>
      <c r="C170" s="95">
        <v>0</v>
      </c>
      <c r="D170" s="100">
        <v>2015</v>
      </c>
      <c r="E170" s="90" t="s">
        <v>4001</v>
      </c>
      <c r="F170" s="90" t="s">
        <v>3769</v>
      </c>
      <c r="G170" s="90" t="s">
        <v>3769</v>
      </c>
      <c r="H170" s="90" t="s">
        <v>3769</v>
      </c>
    </row>
    <row r="171" spans="1:8" ht="90" x14ac:dyDescent="0.25">
      <c r="A171" s="94" t="s">
        <v>4006</v>
      </c>
      <c r="B171" s="95">
        <v>38250</v>
      </c>
      <c r="C171" s="95">
        <v>0</v>
      </c>
      <c r="D171" s="100">
        <v>2015</v>
      </c>
      <c r="E171" s="90" t="s">
        <v>4007</v>
      </c>
      <c r="F171" s="90" t="s">
        <v>3769</v>
      </c>
      <c r="G171" s="90" t="s">
        <v>3769</v>
      </c>
      <c r="H171" s="90" t="s">
        <v>3769</v>
      </c>
    </row>
    <row r="172" spans="1:8" ht="90" x14ac:dyDescent="0.25">
      <c r="A172" s="94" t="s">
        <v>4008</v>
      </c>
      <c r="B172" s="95">
        <v>33397.300000000003</v>
      </c>
      <c r="C172" s="95">
        <v>0</v>
      </c>
      <c r="D172" s="100">
        <v>2015</v>
      </c>
      <c r="E172" s="90" t="s">
        <v>4009</v>
      </c>
      <c r="F172" s="90" t="s">
        <v>3769</v>
      </c>
      <c r="G172" s="90" t="s">
        <v>3769</v>
      </c>
      <c r="H172" s="90" t="s">
        <v>3769</v>
      </c>
    </row>
    <row r="173" spans="1:8" ht="90" x14ac:dyDescent="0.25">
      <c r="A173" s="94" t="s">
        <v>4010</v>
      </c>
      <c r="B173" s="95">
        <v>24495.99</v>
      </c>
      <c r="C173" s="95">
        <v>0</v>
      </c>
      <c r="D173" s="100">
        <v>2015</v>
      </c>
      <c r="E173" s="90" t="s">
        <v>4009</v>
      </c>
      <c r="F173" s="90" t="s">
        <v>3769</v>
      </c>
      <c r="G173" s="90" t="s">
        <v>3769</v>
      </c>
      <c r="H173" s="90" t="s">
        <v>3769</v>
      </c>
    </row>
    <row r="174" spans="1:8" ht="90" x14ac:dyDescent="0.25">
      <c r="A174" s="100" t="s">
        <v>4011</v>
      </c>
      <c r="B174" s="95">
        <v>9403.0300000000007</v>
      </c>
      <c r="C174" s="95">
        <v>0</v>
      </c>
      <c r="D174" s="100">
        <v>2015</v>
      </c>
      <c r="E174" s="90" t="s">
        <v>4009</v>
      </c>
      <c r="F174" s="90" t="s">
        <v>3769</v>
      </c>
      <c r="G174" s="90" t="s">
        <v>3769</v>
      </c>
      <c r="H174" s="90" t="s">
        <v>3769</v>
      </c>
    </row>
    <row r="175" spans="1:8" ht="90" x14ac:dyDescent="0.25">
      <c r="A175" s="94" t="s">
        <v>4012</v>
      </c>
      <c r="B175" s="95">
        <v>6088.92</v>
      </c>
      <c r="C175" s="95">
        <v>0</v>
      </c>
      <c r="D175" s="100">
        <v>2015</v>
      </c>
      <c r="E175" s="90" t="s">
        <v>4009</v>
      </c>
      <c r="F175" s="90" t="s">
        <v>3769</v>
      </c>
      <c r="G175" s="90" t="s">
        <v>3769</v>
      </c>
      <c r="H175" s="90" t="s">
        <v>3769</v>
      </c>
    </row>
    <row r="176" spans="1:8" ht="90" x14ac:dyDescent="0.25">
      <c r="A176" s="94" t="s">
        <v>4013</v>
      </c>
      <c r="B176" s="95">
        <v>13221.78</v>
      </c>
      <c r="C176" s="95">
        <v>0</v>
      </c>
      <c r="D176" s="100">
        <v>2015</v>
      </c>
      <c r="E176" s="90" t="s">
        <v>4009</v>
      </c>
      <c r="F176" s="90" t="s">
        <v>3769</v>
      </c>
      <c r="G176" s="90" t="s">
        <v>3769</v>
      </c>
      <c r="H176" s="90" t="s">
        <v>3769</v>
      </c>
    </row>
    <row r="177" spans="1:8" ht="90" x14ac:dyDescent="0.25">
      <c r="A177" s="94" t="s">
        <v>4014</v>
      </c>
      <c r="B177" s="95">
        <v>17455.099999999999</v>
      </c>
      <c r="C177" s="95">
        <v>0</v>
      </c>
      <c r="D177" s="100">
        <v>2015</v>
      </c>
      <c r="E177" s="90" t="s">
        <v>4009</v>
      </c>
      <c r="F177" s="90" t="s">
        <v>3769</v>
      </c>
      <c r="G177" s="90" t="s">
        <v>3769</v>
      </c>
      <c r="H177" s="90" t="s">
        <v>3769</v>
      </c>
    </row>
    <row r="178" spans="1:8" ht="90" x14ac:dyDescent="0.25">
      <c r="A178" s="94" t="s">
        <v>4015</v>
      </c>
      <c r="B178" s="95">
        <v>6775.06</v>
      </c>
      <c r="C178" s="95">
        <v>0</v>
      </c>
      <c r="D178" s="100">
        <v>2015</v>
      </c>
      <c r="E178" s="90" t="s">
        <v>4009</v>
      </c>
      <c r="F178" s="90" t="s">
        <v>3769</v>
      </c>
      <c r="G178" s="90" t="s">
        <v>3769</v>
      </c>
      <c r="H178" s="90" t="s">
        <v>3769</v>
      </c>
    </row>
    <row r="179" spans="1:8" ht="90" x14ac:dyDescent="0.25">
      <c r="A179" s="94" t="s">
        <v>4016</v>
      </c>
      <c r="B179" s="95">
        <v>39608.01</v>
      </c>
      <c r="C179" s="95">
        <v>0</v>
      </c>
      <c r="D179" s="100">
        <v>2015</v>
      </c>
      <c r="E179" s="90" t="s">
        <v>4009</v>
      </c>
      <c r="F179" s="90" t="s">
        <v>3769</v>
      </c>
      <c r="G179" s="90" t="s">
        <v>3769</v>
      </c>
      <c r="H179" s="90" t="s">
        <v>3769</v>
      </c>
    </row>
    <row r="180" spans="1:8" ht="90" x14ac:dyDescent="0.25">
      <c r="A180" s="94" t="s">
        <v>4017</v>
      </c>
      <c r="B180" s="95">
        <v>26625.32</v>
      </c>
      <c r="C180" s="95">
        <v>0</v>
      </c>
      <c r="D180" s="100">
        <v>2015</v>
      </c>
      <c r="E180" s="90" t="s">
        <v>4009</v>
      </c>
      <c r="F180" s="90" t="s">
        <v>3769</v>
      </c>
      <c r="G180" s="90" t="s">
        <v>3769</v>
      </c>
      <c r="H180" s="90" t="s">
        <v>3769</v>
      </c>
    </row>
    <row r="181" spans="1:8" ht="90" x14ac:dyDescent="0.25">
      <c r="A181" s="94" t="s">
        <v>4018</v>
      </c>
      <c r="B181" s="95">
        <v>3634.67</v>
      </c>
      <c r="C181" s="95">
        <v>0</v>
      </c>
      <c r="D181" s="100">
        <v>2015</v>
      </c>
      <c r="E181" s="90" t="s">
        <v>4009</v>
      </c>
      <c r="F181" s="90" t="s">
        <v>3769</v>
      </c>
      <c r="G181" s="90" t="s">
        <v>3769</v>
      </c>
      <c r="H181" s="90" t="s">
        <v>3769</v>
      </c>
    </row>
    <row r="182" spans="1:8" ht="90" x14ac:dyDescent="0.25">
      <c r="A182" s="94" t="s">
        <v>4002</v>
      </c>
      <c r="B182" s="95">
        <v>17183.34</v>
      </c>
      <c r="C182" s="95">
        <v>0</v>
      </c>
      <c r="D182" s="100">
        <v>2015</v>
      </c>
      <c r="E182" s="90" t="s">
        <v>4009</v>
      </c>
      <c r="F182" s="90" t="s">
        <v>3769</v>
      </c>
      <c r="G182" s="90" t="s">
        <v>3769</v>
      </c>
      <c r="H182" s="90" t="s">
        <v>3769</v>
      </c>
    </row>
    <row r="183" spans="1:8" ht="90" x14ac:dyDescent="0.25">
      <c r="A183" s="94" t="s">
        <v>4019</v>
      </c>
      <c r="B183" s="95">
        <v>3685</v>
      </c>
      <c r="C183" s="95">
        <v>0</v>
      </c>
      <c r="D183" s="100">
        <v>2015</v>
      </c>
      <c r="E183" s="90" t="s">
        <v>4009</v>
      </c>
      <c r="F183" s="90" t="s">
        <v>3769</v>
      </c>
      <c r="G183" s="90" t="s">
        <v>3769</v>
      </c>
      <c r="H183" s="90" t="s">
        <v>3769</v>
      </c>
    </row>
    <row r="184" spans="1:8" ht="90" x14ac:dyDescent="0.25">
      <c r="A184" s="94" t="s">
        <v>4020</v>
      </c>
      <c r="B184" s="95">
        <v>10228</v>
      </c>
      <c r="C184" s="95">
        <v>0</v>
      </c>
      <c r="D184" s="100">
        <v>2015</v>
      </c>
      <c r="E184" s="90" t="s">
        <v>4009</v>
      </c>
      <c r="F184" s="90" t="s">
        <v>3769</v>
      </c>
      <c r="G184" s="90" t="s">
        <v>3769</v>
      </c>
      <c r="H184" s="90" t="s">
        <v>3769</v>
      </c>
    </row>
    <row r="185" spans="1:8" ht="90" x14ac:dyDescent="0.25">
      <c r="A185" s="100" t="s">
        <v>4021</v>
      </c>
      <c r="B185" s="95">
        <v>10696.33</v>
      </c>
      <c r="C185" s="95">
        <v>0</v>
      </c>
      <c r="D185" s="100">
        <v>2015</v>
      </c>
      <c r="E185" s="90" t="s">
        <v>4009</v>
      </c>
      <c r="F185" s="90" t="s">
        <v>3769</v>
      </c>
      <c r="G185" s="90" t="s">
        <v>3769</v>
      </c>
      <c r="H185" s="90" t="s">
        <v>3769</v>
      </c>
    </row>
    <row r="186" spans="1:8" ht="90" x14ac:dyDescent="0.25">
      <c r="A186" s="94" t="s">
        <v>4022</v>
      </c>
      <c r="B186" s="95">
        <v>116956</v>
      </c>
      <c r="C186" s="95">
        <v>50124.160000000003</v>
      </c>
      <c r="D186" s="100">
        <v>2015</v>
      </c>
      <c r="E186" s="90" t="s">
        <v>4009</v>
      </c>
      <c r="F186" s="90" t="s">
        <v>3769</v>
      </c>
      <c r="G186" s="90" t="s">
        <v>3769</v>
      </c>
      <c r="H186" s="90" t="s">
        <v>3769</v>
      </c>
    </row>
    <row r="187" spans="1:8" ht="90" x14ac:dyDescent="0.25">
      <c r="A187" s="94" t="s">
        <v>4023</v>
      </c>
      <c r="B187" s="95">
        <v>10500</v>
      </c>
      <c r="C187" s="95">
        <v>0</v>
      </c>
      <c r="D187" s="100">
        <v>2015</v>
      </c>
      <c r="E187" s="90" t="s">
        <v>4009</v>
      </c>
      <c r="F187" s="90" t="s">
        <v>3769</v>
      </c>
      <c r="G187" s="90" t="s">
        <v>3769</v>
      </c>
      <c r="H187" s="90" t="s">
        <v>3769</v>
      </c>
    </row>
    <row r="188" spans="1:8" ht="90" x14ac:dyDescent="0.25">
      <c r="A188" s="94" t="s">
        <v>4024</v>
      </c>
      <c r="B188" s="95">
        <v>10800</v>
      </c>
      <c r="C188" s="95">
        <v>0</v>
      </c>
      <c r="D188" s="100">
        <v>2015</v>
      </c>
      <c r="E188" s="90" t="s">
        <v>4009</v>
      </c>
      <c r="F188" s="90" t="s">
        <v>3769</v>
      </c>
      <c r="G188" s="90" t="s">
        <v>3769</v>
      </c>
      <c r="H188" s="90" t="s">
        <v>3769</v>
      </c>
    </row>
    <row r="189" spans="1:8" ht="90" x14ac:dyDescent="0.25">
      <c r="A189" s="94" t="s">
        <v>4025</v>
      </c>
      <c r="B189" s="95">
        <v>10382.280000000001</v>
      </c>
      <c r="C189" s="95">
        <v>0</v>
      </c>
      <c r="D189" s="94">
        <v>2009</v>
      </c>
      <c r="E189" s="90" t="s">
        <v>3986</v>
      </c>
      <c r="F189" s="90" t="s">
        <v>3769</v>
      </c>
      <c r="G189" s="90" t="s">
        <v>3769</v>
      </c>
      <c r="H189" s="90" t="s">
        <v>3769</v>
      </c>
    </row>
    <row r="190" spans="1:8" ht="90" x14ac:dyDescent="0.25">
      <c r="A190" s="94" t="s">
        <v>4026</v>
      </c>
      <c r="B190" s="95">
        <v>4370</v>
      </c>
      <c r="C190" s="95">
        <v>0</v>
      </c>
      <c r="D190" s="94">
        <v>2009</v>
      </c>
      <c r="E190" s="90" t="s">
        <v>3986</v>
      </c>
      <c r="F190" s="90" t="s">
        <v>3769</v>
      </c>
      <c r="G190" s="90" t="s">
        <v>3769</v>
      </c>
      <c r="H190" s="90" t="s">
        <v>3769</v>
      </c>
    </row>
    <row r="191" spans="1:8" ht="90" x14ac:dyDescent="0.25">
      <c r="A191" s="100" t="s">
        <v>4027</v>
      </c>
      <c r="B191" s="95">
        <v>6781</v>
      </c>
      <c r="C191" s="95">
        <v>0</v>
      </c>
      <c r="D191" s="94">
        <v>2009</v>
      </c>
      <c r="E191" s="90" t="s">
        <v>3986</v>
      </c>
      <c r="F191" s="90" t="s">
        <v>3769</v>
      </c>
      <c r="G191" s="90" t="s">
        <v>3769</v>
      </c>
      <c r="H191" s="90" t="s">
        <v>3769</v>
      </c>
    </row>
    <row r="192" spans="1:8" ht="90" x14ac:dyDescent="0.25">
      <c r="A192" s="100" t="s">
        <v>4028</v>
      </c>
      <c r="B192" s="97">
        <v>3630</v>
      </c>
      <c r="C192" s="97">
        <v>0</v>
      </c>
      <c r="D192" s="101">
        <v>2012</v>
      </c>
      <c r="E192" s="98" t="s">
        <v>4029</v>
      </c>
      <c r="F192" s="90" t="s">
        <v>3769</v>
      </c>
      <c r="G192" s="90" t="s">
        <v>3769</v>
      </c>
      <c r="H192" s="90" t="s">
        <v>3769</v>
      </c>
    </row>
    <row r="193" spans="1:8" ht="90" x14ac:dyDescent="0.25">
      <c r="A193" s="94" t="s">
        <v>4030</v>
      </c>
      <c r="B193" s="97">
        <v>6050</v>
      </c>
      <c r="C193" s="97">
        <v>0</v>
      </c>
      <c r="D193" s="101">
        <v>2015</v>
      </c>
      <c r="E193" s="98" t="s">
        <v>4031</v>
      </c>
      <c r="F193" s="90" t="s">
        <v>3769</v>
      </c>
      <c r="G193" s="90" t="s">
        <v>3769</v>
      </c>
      <c r="H193" s="90" t="s">
        <v>3769</v>
      </c>
    </row>
    <row r="194" spans="1:8" ht="90" x14ac:dyDescent="0.25">
      <c r="A194" s="94" t="s">
        <v>4032</v>
      </c>
      <c r="B194" s="95">
        <v>5500</v>
      </c>
      <c r="C194" s="95">
        <v>0</v>
      </c>
      <c r="D194" s="94">
        <v>2009</v>
      </c>
      <c r="E194" s="90" t="s">
        <v>3986</v>
      </c>
      <c r="F194" s="90" t="s">
        <v>3769</v>
      </c>
      <c r="G194" s="90" t="s">
        <v>3769</v>
      </c>
      <c r="H194" s="90" t="s">
        <v>3769</v>
      </c>
    </row>
    <row r="195" spans="1:8" ht="90" x14ac:dyDescent="0.25">
      <c r="A195" s="94" t="s">
        <v>4033</v>
      </c>
      <c r="B195" s="97">
        <v>3190</v>
      </c>
      <c r="C195" s="97">
        <v>0</v>
      </c>
      <c r="D195" s="101">
        <v>2015</v>
      </c>
      <c r="E195" s="98" t="s">
        <v>4034</v>
      </c>
      <c r="F195" s="90" t="s">
        <v>3769</v>
      </c>
      <c r="G195" s="90" t="s">
        <v>3769</v>
      </c>
      <c r="H195" s="90" t="s">
        <v>3769</v>
      </c>
    </row>
    <row r="196" spans="1:8" ht="90" x14ac:dyDescent="0.25">
      <c r="A196" s="94" t="s">
        <v>4035</v>
      </c>
      <c r="B196" s="97">
        <v>4850</v>
      </c>
      <c r="C196" s="97">
        <v>0</v>
      </c>
      <c r="D196" s="101">
        <v>2015</v>
      </c>
      <c r="E196" s="98" t="s">
        <v>4034</v>
      </c>
      <c r="F196" s="90" t="s">
        <v>3769</v>
      </c>
      <c r="G196" s="90" t="s">
        <v>3769</v>
      </c>
      <c r="H196" s="90" t="s">
        <v>3769</v>
      </c>
    </row>
    <row r="197" spans="1:8" ht="90" x14ac:dyDescent="0.25">
      <c r="A197" s="94" t="s">
        <v>4036</v>
      </c>
      <c r="B197" s="97">
        <v>11590</v>
      </c>
      <c r="C197" s="97">
        <v>0</v>
      </c>
      <c r="D197" s="100">
        <v>2016</v>
      </c>
      <c r="E197" s="90" t="s">
        <v>4037</v>
      </c>
      <c r="F197" s="90" t="s">
        <v>3769</v>
      </c>
      <c r="G197" s="90" t="s">
        <v>3769</v>
      </c>
      <c r="H197" s="90" t="s">
        <v>3769</v>
      </c>
    </row>
    <row r="198" spans="1:8" ht="90" x14ac:dyDescent="0.25">
      <c r="A198" s="94" t="s">
        <v>4038</v>
      </c>
      <c r="B198" s="97">
        <v>4300</v>
      </c>
      <c r="C198" s="97">
        <v>0</v>
      </c>
      <c r="D198" s="100">
        <v>2016</v>
      </c>
      <c r="E198" s="90" t="s">
        <v>4037</v>
      </c>
      <c r="F198" s="90" t="s">
        <v>3769</v>
      </c>
      <c r="G198" s="90" t="s">
        <v>3769</v>
      </c>
      <c r="H198" s="90" t="s">
        <v>3769</v>
      </c>
    </row>
    <row r="199" spans="1:8" ht="90" x14ac:dyDescent="0.25">
      <c r="A199" s="94" t="s">
        <v>4039</v>
      </c>
      <c r="B199" s="97">
        <v>6334</v>
      </c>
      <c r="C199" s="97">
        <v>0</v>
      </c>
      <c r="D199" s="100">
        <v>2016</v>
      </c>
      <c r="E199" s="90" t="s">
        <v>4037</v>
      </c>
      <c r="F199" s="90" t="s">
        <v>3769</v>
      </c>
      <c r="G199" s="90" t="s">
        <v>3769</v>
      </c>
      <c r="H199" s="90" t="s">
        <v>3769</v>
      </c>
    </row>
    <row r="200" spans="1:8" ht="90" x14ac:dyDescent="0.25">
      <c r="A200" s="94" t="s">
        <v>4040</v>
      </c>
      <c r="B200" s="97">
        <v>3500</v>
      </c>
      <c r="C200" s="97">
        <v>0</v>
      </c>
      <c r="D200" s="100">
        <v>2016</v>
      </c>
      <c r="E200" s="90" t="s">
        <v>4037</v>
      </c>
      <c r="F200" s="90" t="s">
        <v>3769</v>
      </c>
      <c r="G200" s="90" t="s">
        <v>3769</v>
      </c>
      <c r="H200" s="90" t="s">
        <v>3769</v>
      </c>
    </row>
    <row r="201" spans="1:8" ht="90" x14ac:dyDescent="0.25">
      <c r="A201" s="94" t="s">
        <v>4041</v>
      </c>
      <c r="B201" s="97">
        <v>15614</v>
      </c>
      <c r="C201" s="97">
        <v>0</v>
      </c>
      <c r="D201" s="100">
        <v>2016</v>
      </c>
      <c r="E201" s="90" t="s">
        <v>4037</v>
      </c>
      <c r="F201" s="90" t="s">
        <v>3769</v>
      </c>
      <c r="G201" s="90" t="s">
        <v>3769</v>
      </c>
      <c r="H201" s="90" t="s">
        <v>3769</v>
      </c>
    </row>
    <row r="202" spans="1:8" ht="90" x14ac:dyDescent="0.25">
      <c r="A202" s="94" t="s">
        <v>4042</v>
      </c>
      <c r="B202" s="97">
        <v>205200</v>
      </c>
      <c r="C202" s="97">
        <v>0</v>
      </c>
      <c r="D202" s="100">
        <v>2017</v>
      </c>
      <c r="E202" s="90" t="s">
        <v>4043</v>
      </c>
      <c r="F202" s="90" t="s">
        <v>3769</v>
      </c>
      <c r="G202" s="90" t="s">
        <v>3769</v>
      </c>
      <c r="H202" s="90" t="s">
        <v>3769</v>
      </c>
    </row>
    <row r="203" spans="1:8" ht="90" x14ac:dyDescent="0.25">
      <c r="A203" s="94" t="s">
        <v>4044</v>
      </c>
      <c r="B203" s="97">
        <v>99200</v>
      </c>
      <c r="C203" s="95">
        <v>0</v>
      </c>
      <c r="D203" s="96" t="s">
        <v>4045</v>
      </c>
      <c r="E203" s="90" t="s">
        <v>4046</v>
      </c>
      <c r="F203" s="90" t="s">
        <v>3769</v>
      </c>
      <c r="G203" s="90" t="s">
        <v>3769</v>
      </c>
      <c r="H203" s="90" t="s">
        <v>3769</v>
      </c>
    </row>
    <row r="204" spans="1:8" x14ac:dyDescent="0.25">
      <c r="A204" s="102" t="s">
        <v>2379</v>
      </c>
      <c r="B204" s="103">
        <f>SUM(B117:B203)</f>
        <v>1434667.32</v>
      </c>
      <c r="C204" s="87">
        <f>SUM(C117:C203)</f>
        <v>50124.160000000003</v>
      </c>
      <c r="D204" s="96"/>
      <c r="E204" s="90"/>
      <c r="F204" s="90"/>
      <c r="G204" s="90"/>
      <c r="H204" s="90"/>
    </row>
    <row r="205" spans="1:8" x14ac:dyDescent="0.25">
      <c r="A205" s="274" t="s">
        <v>4047</v>
      </c>
      <c r="B205" s="274"/>
      <c r="C205" s="274"/>
      <c r="D205" s="274"/>
      <c r="E205" s="274"/>
      <c r="F205" s="274"/>
      <c r="G205" s="274"/>
      <c r="H205" s="274"/>
    </row>
    <row r="206" spans="1:8" ht="90" x14ac:dyDescent="0.25">
      <c r="A206" s="90" t="s">
        <v>4048</v>
      </c>
      <c r="B206" s="91">
        <v>3761558</v>
      </c>
      <c r="C206" s="105">
        <v>2319627.2799999998</v>
      </c>
      <c r="D206" s="106" t="s">
        <v>4049</v>
      </c>
      <c r="E206" s="90" t="s">
        <v>4050</v>
      </c>
      <c r="F206" s="90" t="s">
        <v>3769</v>
      </c>
      <c r="G206" s="90" t="s">
        <v>3769</v>
      </c>
      <c r="H206" s="90" t="s">
        <v>3769</v>
      </c>
    </row>
    <row r="207" spans="1:8" ht="90" x14ac:dyDescent="0.25">
      <c r="A207" s="90" t="s">
        <v>4051</v>
      </c>
      <c r="B207" s="91">
        <v>93277.82</v>
      </c>
      <c r="C207" s="91">
        <v>37310.78</v>
      </c>
      <c r="D207" s="106" t="s">
        <v>4052</v>
      </c>
      <c r="E207" s="90" t="s">
        <v>4053</v>
      </c>
      <c r="F207" s="90" t="s">
        <v>3769</v>
      </c>
      <c r="G207" s="90" t="s">
        <v>3769</v>
      </c>
      <c r="H207" s="90" t="s">
        <v>3769</v>
      </c>
    </row>
    <row r="208" spans="1:8" ht="90" x14ac:dyDescent="0.25">
      <c r="A208" s="90" t="s">
        <v>4054</v>
      </c>
      <c r="B208" s="91">
        <v>9560016</v>
      </c>
      <c r="C208" s="91">
        <v>4222340.4000000004</v>
      </c>
      <c r="D208" s="106" t="s">
        <v>4055</v>
      </c>
      <c r="E208" s="90" t="s">
        <v>4056</v>
      </c>
      <c r="F208" s="90" t="s">
        <v>3769</v>
      </c>
      <c r="G208" s="90" t="s">
        <v>3769</v>
      </c>
      <c r="H208" s="90" t="s">
        <v>3769</v>
      </c>
    </row>
    <row r="209" spans="1:8" ht="90" x14ac:dyDescent="0.25">
      <c r="A209" s="90" t="s">
        <v>4057</v>
      </c>
      <c r="B209" s="91">
        <v>12750000</v>
      </c>
      <c r="C209" s="91">
        <v>10199999.76</v>
      </c>
      <c r="D209" s="106" t="s">
        <v>4052</v>
      </c>
      <c r="E209" s="90" t="s">
        <v>4053</v>
      </c>
      <c r="F209" s="90" t="s">
        <v>3769</v>
      </c>
      <c r="G209" s="90" t="s">
        <v>3769</v>
      </c>
      <c r="H209" s="90" t="s">
        <v>3769</v>
      </c>
    </row>
    <row r="210" spans="1:8" x14ac:dyDescent="0.25">
      <c r="A210" s="107" t="s">
        <v>2379</v>
      </c>
      <c r="B210" s="93">
        <f>SUM(B206:B209)</f>
        <v>26164851.82</v>
      </c>
      <c r="C210" s="93">
        <f>SUM(C206:C209)</f>
        <v>16779278.219999999</v>
      </c>
      <c r="D210" s="106"/>
      <c r="E210" s="90"/>
      <c r="F210" s="90"/>
      <c r="G210" s="90"/>
      <c r="H210" s="90"/>
    </row>
    <row r="211" spans="1:8" x14ac:dyDescent="0.25">
      <c r="A211" s="107" t="s">
        <v>4058</v>
      </c>
      <c r="B211" s="93">
        <f>B115+B9+B204+B210</f>
        <v>32107050</v>
      </c>
      <c r="C211" s="93">
        <f>C9+C115+C204+C210</f>
        <v>17633426.799999997</v>
      </c>
      <c r="D211" s="106"/>
      <c r="E211" s="90"/>
      <c r="F211" s="90"/>
      <c r="G211" s="90"/>
      <c r="H211" s="90"/>
    </row>
    <row r="212" spans="1:8" x14ac:dyDescent="0.25">
      <c r="A212" s="256" t="s">
        <v>4059</v>
      </c>
      <c r="B212" s="256"/>
      <c r="C212" s="256"/>
      <c r="D212" s="256"/>
      <c r="E212" s="256"/>
      <c r="F212" s="256"/>
      <c r="G212" s="256"/>
      <c r="H212" s="256"/>
    </row>
    <row r="213" spans="1:8" x14ac:dyDescent="0.25">
      <c r="A213" s="286" t="s">
        <v>3773</v>
      </c>
      <c r="B213" s="286"/>
      <c r="C213" s="286"/>
      <c r="D213" s="286"/>
      <c r="E213" s="286"/>
      <c r="F213" s="286"/>
      <c r="G213" s="286"/>
      <c r="H213" s="286"/>
    </row>
    <row r="214" spans="1:8" ht="75" x14ac:dyDescent="0.25">
      <c r="A214" s="108" t="s">
        <v>4060</v>
      </c>
      <c r="B214" s="109">
        <v>59160</v>
      </c>
      <c r="C214" s="105">
        <v>0</v>
      </c>
      <c r="D214" s="110" t="s">
        <v>3775</v>
      </c>
      <c r="E214" s="90" t="s">
        <v>4061</v>
      </c>
      <c r="F214" s="90" t="s">
        <v>3769</v>
      </c>
      <c r="G214" s="90" t="s">
        <v>3769</v>
      </c>
      <c r="H214" s="90" t="s">
        <v>3769</v>
      </c>
    </row>
    <row r="215" spans="1:8" ht="30" x14ac:dyDescent="0.25">
      <c r="A215" s="111" t="s">
        <v>4062</v>
      </c>
      <c r="B215" s="112">
        <v>30177</v>
      </c>
      <c r="C215" s="105">
        <v>0</v>
      </c>
      <c r="D215" s="113">
        <v>2006</v>
      </c>
      <c r="E215" s="98" t="s">
        <v>2</v>
      </c>
      <c r="F215" s="114" t="s">
        <v>3769</v>
      </c>
      <c r="G215" s="90" t="s">
        <v>3769</v>
      </c>
      <c r="H215" s="90" t="s">
        <v>3769</v>
      </c>
    </row>
    <row r="216" spans="1:8" ht="30" x14ac:dyDescent="0.25">
      <c r="A216" s="111" t="s">
        <v>4063</v>
      </c>
      <c r="B216" s="112">
        <v>12830</v>
      </c>
      <c r="C216" s="105">
        <v>0</v>
      </c>
      <c r="D216" s="113">
        <v>2007</v>
      </c>
      <c r="E216" s="98" t="s">
        <v>4064</v>
      </c>
      <c r="F216" s="90" t="s">
        <v>3769</v>
      </c>
      <c r="G216" s="90" t="s">
        <v>3769</v>
      </c>
      <c r="H216" s="90" t="s">
        <v>3769</v>
      </c>
    </row>
    <row r="217" spans="1:8" ht="90" x14ac:dyDescent="0.25">
      <c r="A217" s="108" t="s">
        <v>4065</v>
      </c>
      <c r="B217" s="112">
        <v>7950</v>
      </c>
      <c r="C217" s="105">
        <v>0</v>
      </c>
      <c r="D217" s="113">
        <v>2009</v>
      </c>
      <c r="E217" s="90" t="s">
        <v>4066</v>
      </c>
      <c r="F217" s="90" t="s">
        <v>3769</v>
      </c>
      <c r="G217" s="90" t="s">
        <v>3769</v>
      </c>
      <c r="H217" s="90" t="s">
        <v>3769</v>
      </c>
    </row>
    <row r="218" spans="1:8" ht="90" x14ac:dyDescent="0.25">
      <c r="A218" s="108" t="s">
        <v>4067</v>
      </c>
      <c r="B218" s="112">
        <v>24490</v>
      </c>
      <c r="C218" s="105">
        <v>0</v>
      </c>
      <c r="D218" s="113">
        <v>2011</v>
      </c>
      <c r="E218" s="90" t="s">
        <v>4068</v>
      </c>
      <c r="F218" s="90" t="s">
        <v>3769</v>
      </c>
      <c r="G218" s="90" t="s">
        <v>3769</v>
      </c>
      <c r="H218" s="90" t="s">
        <v>3769</v>
      </c>
    </row>
    <row r="219" spans="1:8" ht="90" x14ac:dyDescent="0.25">
      <c r="A219" s="108" t="s">
        <v>4069</v>
      </c>
      <c r="B219" s="112">
        <v>8800</v>
      </c>
      <c r="C219" s="105">
        <v>0</v>
      </c>
      <c r="D219" s="113">
        <v>2013</v>
      </c>
      <c r="E219" s="90" t="s">
        <v>4070</v>
      </c>
      <c r="F219" s="90" t="s">
        <v>3769</v>
      </c>
      <c r="G219" s="90" t="s">
        <v>3769</v>
      </c>
      <c r="H219" s="90" t="s">
        <v>3769</v>
      </c>
    </row>
    <row r="220" spans="1:8" ht="90" x14ac:dyDescent="0.25">
      <c r="A220" s="108" t="s">
        <v>4071</v>
      </c>
      <c r="B220" s="112">
        <v>19880</v>
      </c>
      <c r="C220" s="105">
        <v>0</v>
      </c>
      <c r="D220" s="113">
        <v>2013</v>
      </c>
      <c r="E220" s="90" t="s">
        <v>4072</v>
      </c>
      <c r="F220" s="90" t="s">
        <v>3769</v>
      </c>
      <c r="G220" s="90" t="s">
        <v>3769</v>
      </c>
      <c r="H220" s="90" t="s">
        <v>3769</v>
      </c>
    </row>
    <row r="221" spans="1:8" ht="90" x14ac:dyDescent="0.25">
      <c r="A221" s="108" t="s">
        <v>4073</v>
      </c>
      <c r="B221" s="112">
        <v>4520</v>
      </c>
      <c r="C221" s="105">
        <v>0</v>
      </c>
      <c r="D221" s="113">
        <v>2014</v>
      </c>
      <c r="E221" s="90" t="s">
        <v>4074</v>
      </c>
      <c r="F221" s="90" t="s">
        <v>3769</v>
      </c>
      <c r="G221" s="90" t="s">
        <v>3769</v>
      </c>
      <c r="H221" s="90" t="s">
        <v>3769</v>
      </c>
    </row>
    <row r="222" spans="1:8" ht="90" x14ac:dyDescent="0.25">
      <c r="A222" s="108" t="s">
        <v>4075</v>
      </c>
      <c r="B222" s="112">
        <v>38491</v>
      </c>
      <c r="C222" s="105">
        <v>0</v>
      </c>
      <c r="D222" s="113">
        <v>2014</v>
      </c>
      <c r="E222" s="90" t="s">
        <v>4076</v>
      </c>
      <c r="F222" s="90" t="s">
        <v>3769</v>
      </c>
      <c r="G222" s="90" t="s">
        <v>3769</v>
      </c>
      <c r="H222" s="90" t="s">
        <v>3769</v>
      </c>
    </row>
    <row r="223" spans="1:8" ht="90" x14ac:dyDescent="0.25">
      <c r="A223" s="108" t="s">
        <v>4077</v>
      </c>
      <c r="B223" s="112">
        <v>15000</v>
      </c>
      <c r="C223" s="105">
        <v>0</v>
      </c>
      <c r="D223" s="113">
        <v>2015</v>
      </c>
      <c r="E223" s="90" t="s">
        <v>4078</v>
      </c>
      <c r="F223" s="90" t="s">
        <v>3769</v>
      </c>
      <c r="G223" s="90" t="s">
        <v>3769</v>
      </c>
      <c r="H223" s="90" t="s">
        <v>3769</v>
      </c>
    </row>
    <row r="224" spans="1:8" ht="90" x14ac:dyDescent="0.25">
      <c r="A224" s="108" t="s">
        <v>4079</v>
      </c>
      <c r="B224" s="112">
        <v>35650</v>
      </c>
      <c r="C224" s="105">
        <v>0</v>
      </c>
      <c r="D224" s="113">
        <v>2016</v>
      </c>
      <c r="E224" s="90" t="s">
        <v>4080</v>
      </c>
      <c r="F224" s="90" t="s">
        <v>3769</v>
      </c>
      <c r="G224" s="90" t="s">
        <v>3769</v>
      </c>
      <c r="H224" s="90" t="s">
        <v>3769</v>
      </c>
    </row>
    <row r="225" spans="1:8" ht="90" x14ac:dyDescent="0.25">
      <c r="A225" s="108" t="s">
        <v>4081</v>
      </c>
      <c r="B225" s="112">
        <v>80000</v>
      </c>
      <c r="C225" s="105">
        <v>38666.769999999997</v>
      </c>
      <c r="D225" s="113">
        <v>2017</v>
      </c>
      <c r="E225" s="90" t="s">
        <v>4082</v>
      </c>
      <c r="F225" s="90" t="s">
        <v>3769</v>
      </c>
      <c r="G225" s="90" t="s">
        <v>3769</v>
      </c>
      <c r="H225" s="90" t="s">
        <v>3769</v>
      </c>
    </row>
    <row r="226" spans="1:8" ht="90" x14ac:dyDescent="0.25">
      <c r="A226" s="108" t="s">
        <v>4083</v>
      </c>
      <c r="B226" s="112">
        <v>51500</v>
      </c>
      <c r="C226" s="105">
        <v>17166.560000000001</v>
      </c>
      <c r="D226" s="113">
        <v>2017</v>
      </c>
      <c r="E226" s="90" t="s">
        <v>4084</v>
      </c>
      <c r="F226" s="90" t="s">
        <v>3769</v>
      </c>
      <c r="G226" s="90" t="s">
        <v>3769</v>
      </c>
      <c r="H226" s="90" t="s">
        <v>3769</v>
      </c>
    </row>
    <row r="227" spans="1:8" ht="90" x14ac:dyDescent="0.25">
      <c r="A227" s="108" t="s">
        <v>4085</v>
      </c>
      <c r="B227" s="112">
        <v>42650</v>
      </c>
      <c r="C227" s="105">
        <v>0</v>
      </c>
      <c r="D227" s="113">
        <v>2018</v>
      </c>
      <c r="E227" s="90" t="s">
        <v>4086</v>
      </c>
      <c r="F227" s="90" t="s">
        <v>3769</v>
      </c>
      <c r="G227" s="90" t="s">
        <v>3769</v>
      </c>
      <c r="H227" s="90" t="s">
        <v>3769</v>
      </c>
    </row>
    <row r="228" spans="1:8" ht="90" x14ac:dyDescent="0.25">
      <c r="A228" s="108" t="s">
        <v>4087</v>
      </c>
      <c r="B228" s="112">
        <v>27000</v>
      </c>
      <c r="C228" s="105">
        <v>0</v>
      </c>
      <c r="D228" s="113">
        <v>2018</v>
      </c>
      <c r="E228" s="90" t="s">
        <v>4086</v>
      </c>
      <c r="F228" s="90" t="s">
        <v>3769</v>
      </c>
      <c r="G228" s="90" t="s">
        <v>3769</v>
      </c>
      <c r="H228" s="90" t="s">
        <v>3769</v>
      </c>
    </row>
    <row r="229" spans="1:8" ht="90" x14ac:dyDescent="0.25">
      <c r="A229" s="108" t="s">
        <v>4088</v>
      </c>
      <c r="B229" s="112">
        <v>28500</v>
      </c>
      <c r="C229" s="105">
        <v>0</v>
      </c>
      <c r="D229" s="113">
        <v>2019</v>
      </c>
      <c r="E229" s="90" t="s">
        <v>4089</v>
      </c>
      <c r="F229" s="90" t="s">
        <v>3769</v>
      </c>
      <c r="G229" s="90" t="s">
        <v>3769</v>
      </c>
      <c r="H229" s="90" t="s">
        <v>3769</v>
      </c>
    </row>
    <row r="230" spans="1:8" ht="90" x14ac:dyDescent="0.25">
      <c r="A230" s="108" t="s">
        <v>4090</v>
      </c>
      <c r="B230" s="112">
        <v>11500</v>
      </c>
      <c r="C230" s="105">
        <v>0</v>
      </c>
      <c r="D230" s="113">
        <v>2019</v>
      </c>
      <c r="E230" s="90" t="s">
        <v>4089</v>
      </c>
      <c r="F230" s="90" t="s">
        <v>3769</v>
      </c>
      <c r="G230" s="90" t="s">
        <v>3769</v>
      </c>
      <c r="H230" s="90" t="s">
        <v>3769</v>
      </c>
    </row>
    <row r="231" spans="1:8" ht="90" x14ac:dyDescent="0.25">
      <c r="A231" s="108" t="s">
        <v>4091</v>
      </c>
      <c r="B231" s="112">
        <v>44800</v>
      </c>
      <c r="C231" s="105">
        <v>0</v>
      </c>
      <c r="D231" s="113">
        <v>2019</v>
      </c>
      <c r="E231" s="90" t="s">
        <v>4092</v>
      </c>
      <c r="F231" s="90" t="s">
        <v>3769</v>
      </c>
      <c r="G231" s="90" t="s">
        <v>3769</v>
      </c>
      <c r="H231" s="90" t="s">
        <v>3769</v>
      </c>
    </row>
    <row r="232" spans="1:8" ht="90" x14ac:dyDescent="0.25">
      <c r="A232" s="108" t="s">
        <v>4093</v>
      </c>
      <c r="B232" s="112">
        <v>54800</v>
      </c>
      <c r="C232" s="105">
        <v>0</v>
      </c>
      <c r="D232" s="113">
        <v>2019</v>
      </c>
      <c r="E232" s="90" t="s">
        <v>4094</v>
      </c>
      <c r="F232" s="90" t="s">
        <v>3769</v>
      </c>
      <c r="G232" s="90" t="s">
        <v>3769</v>
      </c>
      <c r="H232" s="90" t="s">
        <v>3769</v>
      </c>
    </row>
    <row r="233" spans="1:8" x14ac:dyDescent="0.25">
      <c r="A233" s="115" t="s">
        <v>2379</v>
      </c>
      <c r="B233" s="116">
        <f>SUM(B214:B232)</f>
        <v>597698</v>
      </c>
      <c r="C233" s="117">
        <f>SUM(C214:C232)</f>
        <v>55833.33</v>
      </c>
      <c r="D233" s="113"/>
      <c r="E233" s="90"/>
      <c r="F233" s="90"/>
      <c r="G233" s="90"/>
      <c r="H233" s="90"/>
    </row>
    <row r="234" spans="1:8" x14ac:dyDescent="0.25">
      <c r="A234" s="274" t="s">
        <v>4095</v>
      </c>
      <c r="B234" s="274"/>
      <c r="C234" s="274"/>
      <c r="D234" s="274"/>
      <c r="E234" s="274"/>
      <c r="F234" s="274"/>
      <c r="G234" s="274"/>
      <c r="H234" s="274"/>
    </row>
    <row r="235" spans="1:8" ht="30" x14ac:dyDescent="0.25">
      <c r="A235" s="118" t="s">
        <v>3964</v>
      </c>
      <c r="B235" s="112">
        <v>3264</v>
      </c>
      <c r="C235" s="105">
        <v>0</v>
      </c>
      <c r="D235" s="113">
        <v>2006</v>
      </c>
      <c r="E235" s="98" t="s">
        <v>2</v>
      </c>
      <c r="F235" s="90" t="s">
        <v>3769</v>
      </c>
      <c r="G235" s="90" t="s">
        <v>3769</v>
      </c>
      <c r="H235" s="90" t="s">
        <v>3769</v>
      </c>
    </row>
    <row r="236" spans="1:8" ht="90" x14ac:dyDescent="0.25">
      <c r="A236" s="119" t="s">
        <v>4096</v>
      </c>
      <c r="B236" s="112">
        <v>4111</v>
      </c>
      <c r="C236" s="105">
        <v>0</v>
      </c>
      <c r="D236" s="113">
        <v>2009</v>
      </c>
      <c r="E236" s="90" t="s">
        <v>4097</v>
      </c>
      <c r="F236" s="90" t="s">
        <v>3769</v>
      </c>
      <c r="G236" s="90" t="s">
        <v>3769</v>
      </c>
      <c r="H236" s="90" t="s">
        <v>3769</v>
      </c>
    </row>
    <row r="237" spans="1:8" ht="90" x14ac:dyDescent="0.25">
      <c r="A237" s="119" t="s">
        <v>4098</v>
      </c>
      <c r="B237" s="112">
        <v>3142</v>
      </c>
      <c r="C237" s="105">
        <v>0</v>
      </c>
      <c r="D237" s="113">
        <v>2009</v>
      </c>
      <c r="E237" s="90" t="s">
        <v>4097</v>
      </c>
      <c r="F237" s="90" t="s">
        <v>3769</v>
      </c>
      <c r="G237" s="90" t="s">
        <v>3769</v>
      </c>
      <c r="H237" s="90" t="s">
        <v>3769</v>
      </c>
    </row>
    <row r="238" spans="1:8" ht="90" x14ac:dyDescent="0.25">
      <c r="A238" s="119" t="s">
        <v>4099</v>
      </c>
      <c r="B238" s="112">
        <v>5623</v>
      </c>
      <c r="C238" s="105">
        <v>0</v>
      </c>
      <c r="D238" s="113">
        <v>2013</v>
      </c>
      <c r="E238" s="90" t="s">
        <v>4072</v>
      </c>
      <c r="F238" s="90" t="s">
        <v>3769</v>
      </c>
      <c r="G238" s="90" t="s">
        <v>3769</v>
      </c>
      <c r="H238" s="90" t="s">
        <v>3769</v>
      </c>
    </row>
    <row r="239" spans="1:8" ht="90" x14ac:dyDescent="0.25">
      <c r="A239" s="119" t="s">
        <v>4100</v>
      </c>
      <c r="B239" s="112">
        <v>8052</v>
      </c>
      <c r="C239" s="105">
        <v>0</v>
      </c>
      <c r="D239" s="113">
        <v>2014</v>
      </c>
      <c r="E239" s="90" t="s">
        <v>4101</v>
      </c>
      <c r="F239" s="90" t="s">
        <v>3769</v>
      </c>
      <c r="G239" s="90" t="s">
        <v>3769</v>
      </c>
      <c r="H239" s="90" t="s">
        <v>3769</v>
      </c>
    </row>
    <row r="240" spans="1:8" ht="90" x14ac:dyDescent="0.25">
      <c r="A240" s="119" t="s">
        <v>4102</v>
      </c>
      <c r="B240" s="112">
        <v>5423</v>
      </c>
      <c r="C240" s="105">
        <v>0</v>
      </c>
      <c r="D240" s="113">
        <v>2014</v>
      </c>
      <c r="E240" s="90" t="s">
        <v>4103</v>
      </c>
      <c r="F240" s="90" t="s">
        <v>3769</v>
      </c>
      <c r="G240" s="90" t="s">
        <v>3769</v>
      </c>
      <c r="H240" s="90" t="s">
        <v>3769</v>
      </c>
    </row>
    <row r="241" spans="1:8" ht="90" x14ac:dyDescent="0.25">
      <c r="A241" s="119" t="s">
        <v>4104</v>
      </c>
      <c r="B241" s="109">
        <v>9306</v>
      </c>
      <c r="C241" s="105">
        <v>0</v>
      </c>
      <c r="D241" s="113">
        <v>2014</v>
      </c>
      <c r="E241" s="90" t="s">
        <v>4101</v>
      </c>
      <c r="F241" s="90" t="s">
        <v>3769</v>
      </c>
      <c r="G241" s="90" t="s">
        <v>3769</v>
      </c>
      <c r="H241" s="90" t="s">
        <v>3769</v>
      </c>
    </row>
    <row r="242" spans="1:8" ht="90" x14ac:dyDescent="0.25">
      <c r="A242" s="119" t="s">
        <v>4105</v>
      </c>
      <c r="B242" s="112">
        <v>15538.4</v>
      </c>
      <c r="C242" s="105">
        <v>0</v>
      </c>
      <c r="D242" s="113">
        <v>2014</v>
      </c>
      <c r="E242" s="90" t="s">
        <v>4106</v>
      </c>
      <c r="F242" s="90" t="s">
        <v>3769</v>
      </c>
      <c r="G242" s="90" t="s">
        <v>3769</v>
      </c>
      <c r="H242" s="90" t="s">
        <v>3769</v>
      </c>
    </row>
    <row r="243" spans="1:8" ht="90" x14ac:dyDescent="0.25">
      <c r="A243" s="119" t="s">
        <v>4107</v>
      </c>
      <c r="B243" s="112">
        <v>34847.08</v>
      </c>
      <c r="C243" s="105">
        <v>0</v>
      </c>
      <c r="D243" s="113">
        <v>2015</v>
      </c>
      <c r="E243" s="90" t="s">
        <v>4108</v>
      </c>
      <c r="F243" s="90" t="s">
        <v>3769</v>
      </c>
      <c r="G243" s="90" t="s">
        <v>3769</v>
      </c>
      <c r="H243" s="90" t="s">
        <v>3769</v>
      </c>
    </row>
    <row r="244" spans="1:8" ht="90" x14ac:dyDescent="0.25">
      <c r="A244" s="119" t="s">
        <v>4109</v>
      </c>
      <c r="B244" s="112">
        <v>4064.01</v>
      </c>
      <c r="C244" s="105">
        <v>0</v>
      </c>
      <c r="D244" s="113">
        <v>2015</v>
      </c>
      <c r="E244" s="90" t="s">
        <v>4108</v>
      </c>
      <c r="F244" s="90" t="s">
        <v>3769</v>
      </c>
      <c r="G244" s="90" t="s">
        <v>3769</v>
      </c>
      <c r="H244" s="90" t="s">
        <v>3769</v>
      </c>
    </row>
    <row r="245" spans="1:8" ht="90" x14ac:dyDescent="0.25">
      <c r="A245" s="119" t="s">
        <v>4110</v>
      </c>
      <c r="B245" s="112">
        <v>14594.98</v>
      </c>
      <c r="C245" s="105">
        <v>0</v>
      </c>
      <c r="D245" s="113">
        <v>2015</v>
      </c>
      <c r="E245" s="90" t="s">
        <v>4108</v>
      </c>
      <c r="F245" s="90" t="s">
        <v>3769</v>
      </c>
      <c r="G245" s="90" t="s">
        <v>3769</v>
      </c>
      <c r="H245" s="90" t="s">
        <v>3769</v>
      </c>
    </row>
    <row r="246" spans="1:8" ht="90" x14ac:dyDescent="0.25">
      <c r="A246" s="119" t="s">
        <v>4111</v>
      </c>
      <c r="B246" s="112">
        <v>8784.34</v>
      </c>
      <c r="C246" s="105">
        <v>0</v>
      </c>
      <c r="D246" s="113">
        <v>2015</v>
      </c>
      <c r="E246" s="90" t="s">
        <v>4108</v>
      </c>
      <c r="F246" s="90" t="s">
        <v>3769</v>
      </c>
      <c r="G246" s="90" t="s">
        <v>3769</v>
      </c>
      <c r="H246" s="90" t="s">
        <v>3769</v>
      </c>
    </row>
    <row r="247" spans="1:8" ht="90" x14ac:dyDescent="0.25">
      <c r="A247" s="119" t="s">
        <v>4112</v>
      </c>
      <c r="B247" s="112">
        <v>3727.48</v>
      </c>
      <c r="C247" s="105">
        <v>0</v>
      </c>
      <c r="D247" s="113">
        <v>2015</v>
      </c>
      <c r="E247" s="90" t="s">
        <v>4108</v>
      </c>
      <c r="F247" s="90" t="s">
        <v>3769</v>
      </c>
      <c r="G247" s="90" t="s">
        <v>3769</v>
      </c>
      <c r="H247" s="90" t="s">
        <v>3769</v>
      </c>
    </row>
    <row r="248" spans="1:8" ht="90" x14ac:dyDescent="0.25">
      <c r="A248" s="119" t="s">
        <v>4113</v>
      </c>
      <c r="B248" s="112">
        <v>6797.32</v>
      </c>
      <c r="C248" s="105">
        <v>0</v>
      </c>
      <c r="D248" s="113">
        <v>2015</v>
      </c>
      <c r="E248" s="90" t="s">
        <v>4108</v>
      </c>
      <c r="F248" s="90" t="s">
        <v>3769</v>
      </c>
      <c r="G248" s="90" t="s">
        <v>3769</v>
      </c>
      <c r="H248" s="90" t="s">
        <v>3769</v>
      </c>
    </row>
    <row r="249" spans="1:8" ht="90" x14ac:dyDescent="0.25">
      <c r="A249" s="119" t="s">
        <v>4022</v>
      </c>
      <c r="B249" s="112">
        <v>44400.35</v>
      </c>
      <c r="C249" s="105">
        <v>19028.509999999998</v>
      </c>
      <c r="D249" s="113">
        <v>2015</v>
      </c>
      <c r="E249" s="90" t="s">
        <v>4108</v>
      </c>
      <c r="F249" s="90" t="s">
        <v>3769</v>
      </c>
      <c r="G249" s="90" t="s">
        <v>3769</v>
      </c>
      <c r="H249" s="90" t="s">
        <v>3769</v>
      </c>
    </row>
    <row r="250" spans="1:8" ht="90" x14ac:dyDescent="0.25">
      <c r="A250" s="119" t="s">
        <v>4019</v>
      </c>
      <c r="B250" s="112">
        <v>6551</v>
      </c>
      <c r="C250" s="105">
        <v>0</v>
      </c>
      <c r="D250" s="113">
        <v>2016</v>
      </c>
      <c r="E250" s="90" t="s">
        <v>4114</v>
      </c>
      <c r="F250" s="90" t="s">
        <v>3769</v>
      </c>
      <c r="G250" s="90" t="s">
        <v>3769</v>
      </c>
      <c r="H250" s="90" t="s">
        <v>3769</v>
      </c>
    </row>
    <row r="251" spans="1:8" ht="90" x14ac:dyDescent="0.25">
      <c r="A251" s="119" t="s">
        <v>4115</v>
      </c>
      <c r="B251" s="112">
        <v>9991</v>
      </c>
      <c r="C251" s="105">
        <v>0</v>
      </c>
      <c r="D251" s="113">
        <v>2016</v>
      </c>
      <c r="E251" s="90" t="s">
        <v>4114</v>
      </c>
      <c r="F251" s="90" t="s">
        <v>3769</v>
      </c>
      <c r="G251" s="90" t="s">
        <v>3769</v>
      </c>
      <c r="H251" s="90" t="s">
        <v>3769</v>
      </c>
    </row>
    <row r="252" spans="1:8" ht="90" x14ac:dyDescent="0.25">
      <c r="A252" s="119" t="s">
        <v>4116</v>
      </c>
      <c r="B252" s="112">
        <v>6621</v>
      </c>
      <c r="C252" s="105">
        <v>0</v>
      </c>
      <c r="D252" s="113">
        <v>2016</v>
      </c>
      <c r="E252" s="90" t="s">
        <v>4114</v>
      </c>
      <c r="F252" s="90" t="s">
        <v>3769</v>
      </c>
      <c r="G252" s="90" t="s">
        <v>3769</v>
      </c>
      <c r="H252" s="90" t="s">
        <v>3769</v>
      </c>
    </row>
    <row r="253" spans="1:8" ht="90" x14ac:dyDescent="0.25">
      <c r="A253" s="119" t="s">
        <v>4117</v>
      </c>
      <c r="B253" s="112">
        <v>4531</v>
      </c>
      <c r="C253" s="105">
        <v>0</v>
      </c>
      <c r="D253" s="113">
        <v>2016</v>
      </c>
      <c r="E253" s="90" t="s">
        <v>4114</v>
      </c>
      <c r="F253" s="90" t="s">
        <v>3769</v>
      </c>
      <c r="G253" s="90" t="s">
        <v>3769</v>
      </c>
      <c r="H253" s="90" t="s">
        <v>3769</v>
      </c>
    </row>
    <row r="254" spans="1:8" ht="90" x14ac:dyDescent="0.25">
      <c r="A254" s="119" t="s">
        <v>4118</v>
      </c>
      <c r="B254" s="112">
        <v>6594</v>
      </c>
      <c r="C254" s="105">
        <v>0</v>
      </c>
      <c r="D254" s="113">
        <v>2016</v>
      </c>
      <c r="E254" s="90" t="s">
        <v>4114</v>
      </c>
      <c r="F254" s="90" t="s">
        <v>3769</v>
      </c>
      <c r="G254" s="90" t="s">
        <v>3769</v>
      </c>
      <c r="H254" s="90" t="s">
        <v>3769</v>
      </c>
    </row>
    <row r="255" spans="1:8" ht="90" x14ac:dyDescent="0.25">
      <c r="A255" s="119" t="s">
        <v>4119</v>
      </c>
      <c r="B255" s="112">
        <v>18040</v>
      </c>
      <c r="C255" s="105">
        <v>0</v>
      </c>
      <c r="D255" s="113">
        <v>2016</v>
      </c>
      <c r="E255" s="90" t="s">
        <v>4114</v>
      </c>
      <c r="F255" s="90" t="s">
        <v>3769</v>
      </c>
      <c r="G255" s="90" t="s">
        <v>3769</v>
      </c>
      <c r="H255" s="90" t="s">
        <v>3769</v>
      </c>
    </row>
    <row r="256" spans="1:8" x14ac:dyDescent="0.25">
      <c r="A256" s="102" t="s">
        <v>2379</v>
      </c>
      <c r="B256" s="116">
        <f>SUM(B235:B255)</f>
        <v>224002.96</v>
      </c>
      <c r="C256" s="117">
        <f>SUM(C235:C255)</f>
        <v>19028.509999999998</v>
      </c>
      <c r="D256" s="113"/>
      <c r="E256" s="90"/>
      <c r="F256" s="90"/>
      <c r="G256" s="90"/>
      <c r="H256" s="90"/>
    </row>
    <row r="257" spans="1:8" x14ac:dyDescent="0.25">
      <c r="A257" s="102" t="s">
        <v>4058</v>
      </c>
      <c r="B257" s="116">
        <f>B233+B256</f>
        <v>821700.96</v>
      </c>
      <c r="C257" s="117">
        <f>C233+C256</f>
        <v>74861.84</v>
      </c>
      <c r="D257" s="113"/>
      <c r="E257" s="90"/>
      <c r="F257" s="90"/>
      <c r="G257" s="90"/>
      <c r="H257" s="90"/>
    </row>
    <row r="258" spans="1:8" x14ac:dyDescent="0.25">
      <c r="A258" s="256" t="s">
        <v>3564</v>
      </c>
      <c r="B258" s="256"/>
      <c r="C258" s="256"/>
      <c r="D258" s="256"/>
      <c r="E258" s="256"/>
      <c r="F258" s="256"/>
      <c r="G258" s="256"/>
      <c r="H258" s="256"/>
    </row>
    <row r="259" spans="1:8" x14ac:dyDescent="0.25">
      <c r="A259" s="286" t="s">
        <v>3773</v>
      </c>
      <c r="B259" s="286"/>
      <c r="C259" s="286"/>
      <c r="D259" s="286"/>
      <c r="E259" s="286"/>
      <c r="F259" s="286"/>
      <c r="G259" s="286"/>
      <c r="H259" s="286"/>
    </row>
    <row r="260" spans="1:8" ht="75" x14ac:dyDescent="0.25">
      <c r="A260" s="119" t="s">
        <v>4120</v>
      </c>
      <c r="B260" s="112">
        <v>13342</v>
      </c>
      <c r="C260" s="120">
        <v>0</v>
      </c>
      <c r="D260" s="121" t="s">
        <v>4121</v>
      </c>
      <c r="E260" s="98" t="s">
        <v>4122</v>
      </c>
      <c r="F260" s="90" t="s">
        <v>3769</v>
      </c>
      <c r="G260" s="90" t="s">
        <v>3769</v>
      </c>
      <c r="H260" s="90" t="s">
        <v>3769</v>
      </c>
    </row>
    <row r="261" spans="1:8" ht="75" x14ac:dyDescent="0.25">
      <c r="A261" s="119" t="s">
        <v>4123</v>
      </c>
      <c r="B261" s="112">
        <v>19102</v>
      </c>
      <c r="C261" s="120">
        <v>0</v>
      </c>
      <c r="D261" s="121" t="s">
        <v>4124</v>
      </c>
      <c r="E261" s="98" t="s">
        <v>4122</v>
      </c>
      <c r="F261" s="90" t="s">
        <v>3769</v>
      </c>
      <c r="G261" s="90" t="s">
        <v>3769</v>
      </c>
      <c r="H261" s="90" t="s">
        <v>3769</v>
      </c>
    </row>
    <row r="262" spans="1:8" ht="75" x14ac:dyDescent="0.25">
      <c r="A262" s="119" t="s">
        <v>4123</v>
      </c>
      <c r="B262" s="112">
        <v>14602</v>
      </c>
      <c r="C262" s="120">
        <v>0</v>
      </c>
      <c r="D262" s="121" t="s">
        <v>4124</v>
      </c>
      <c r="E262" s="98" t="s">
        <v>4122</v>
      </c>
      <c r="F262" s="90" t="s">
        <v>3769</v>
      </c>
      <c r="G262" s="90" t="s">
        <v>3769</v>
      </c>
      <c r="H262" s="90" t="s">
        <v>3769</v>
      </c>
    </row>
    <row r="263" spans="1:8" ht="75" x14ac:dyDescent="0.25">
      <c r="A263" s="119" t="s">
        <v>4125</v>
      </c>
      <c r="B263" s="112">
        <v>7109</v>
      </c>
      <c r="C263" s="120">
        <v>0</v>
      </c>
      <c r="D263" s="121" t="s">
        <v>4124</v>
      </c>
      <c r="E263" s="98" t="s">
        <v>4122</v>
      </c>
      <c r="F263" s="90" t="s">
        <v>3769</v>
      </c>
      <c r="G263" s="90" t="s">
        <v>3769</v>
      </c>
      <c r="H263" s="90" t="s">
        <v>3769</v>
      </c>
    </row>
    <row r="264" spans="1:8" ht="30" x14ac:dyDescent="0.25">
      <c r="A264" s="119" t="s">
        <v>4126</v>
      </c>
      <c r="B264" s="112">
        <v>8200</v>
      </c>
      <c r="C264" s="120">
        <v>0</v>
      </c>
      <c r="D264" s="121" t="s">
        <v>4127</v>
      </c>
      <c r="E264" s="98" t="s">
        <v>2</v>
      </c>
      <c r="F264" s="90" t="s">
        <v>3769</v>
      </c>
      <c r="G264" s="90" t="s">
        <v>3769</v>
      </c>
      <c r="H264" s="90" t="s">
        <v>3769</v>
      </c>
    </row>
    <row r="265" spans="1:8" ht="30" x14ac:dyDescent="0.25">
      <c r="A265" s="119" t="s">
        <v>4128</v>
      </c>
      <c r="B265" s="112">
        <v>5340</v>
      </c>
      <c r="C265" s="120">
        <v>0</v>
      </c>
      <c r="D265" s="121" t="s">
        <v>4127</v>
      </c>
      <c r="E265" s="98" t="s">
        <v>2</v>
      </c>
      <c r="F265" s="90" t="s">
        <v>3769</v>
      </c>
      <c r="G265" s="90" t="s">
        <v>3769</v>
      </c>
      <c r="H265" s="90" t="s">
        <v>3769</v>
      </c>
    </row>
    <row r="266" spans="1:8" ht="90" x14ac:dyDescent="0.25">
      <c r="A266" s="119" t="s">
        <v>4129</v>
      </c>
      <c r="B266" s="112">
        <v>11430</v>
      </c>
      <c r="C266" s="120">
        <v>0</v>
      </c>
      <c r="D266" s="121" t="s">
        <v>4130</v>
      </c>
      <c r="E266" s="90" t="s">
        <v>4131</v>
      </c>
      <c r="F266" s="90" t="s">
        <v>3769</v>
      </c>
      <c r="G266" s="90" t="s">
        <v>3769</v>
      </c>
      <c r="H266" s="90" t="s">
        <v>3769</v>
      </c>
    </row>
    <row r="267" spans="1:8" ht="90" x14ac:dyDescent="0.25">
      <c r="A267" s="119" t="s">
        <v>4132</v>
      </c>
      <c r="B267" s="112">
        <v>4790</v>
      </c>
      <c r="C267" s="120">
        <v>0</v>
      </c>
      <c r="D267" s="121" t="s">
        <v>4133</v>
      </c>
      <c r="E267" s="90" t="s">
        <v>4134</v>
      </c>
      <c r="F267" s="90" t="s">
        <v>3769</v>
      </c>
      <c r="G267" s="90" t="s">
        <v>3769</v>
      </c>
      <c r="H267" s="90" t="s">
        <v>3769</v>
      </c>
    </row>
    <row r="268" spans="1:8" ht="90" x14ac:dyDescent="0.25">
      <c r="A268" s="119" t="s">
        <v>4135</v>
      </c>
      <c r="B268" s="112">
        <v>29750</v>
      </c>
      <c r="C268" s="120">
        <v>0</v>
      </c>
      <c r="D268" s="121" t="s">
        <v>4133</v>
      </c>
      <c r="E268" s="90" t="s">
        <v>4136</v>
      </c>
      <c r="F268" s="90" t="s">
        <v>3769</v>
      </c>
      <c r="G268" s="90" t="s">
        <v>3769</v>
      </c>
      <c r="H268" s="90" t="s">
        <v>3769</v>
      </c>
    </row>
    <row r="269" spans="1:8" ht="90" x14ac:dyDescent="0.25">
      <c r="A269" s="119" t="s">
        <v>4137</v>
      </c>
      <c r="B269" s="112">
        <v>94200</v>
      </c>
      <c r="C269" s="120">
        <v>9420</v>
      </c>
      <c r="D269" s="121" t="s">
        <v>4138</v>
      </c>
      <c r="E269" s="90" t="s">
        <v>4139</v>
      </c>
      <c r="F269" s="90" t="s">
        <v>3769</v>
      </c>
      <c r="G269" s="90" t="s">
        <v>3769</v>
      </c>
      <c r="H269" s="90" t="s">
        <v>3769</v>
      </c>
    </row>
    <row r="270" spans="1:8" ht="90" x14ac:dyDescent="0.25">
      <c r="A270" s="119" t="s">
        <v>4140</v>
      </c>
      <c r="B270" s="112">
        <v>15800</v>
      </c>
      <c r="C270" s="120">
        <v>0</v>
      </c>
      <c r="D270" s="121" t="s">
        <v>4138</v>
      </c>
      <c r="E270" s="90" t="s">
        <v>4139</v>
      </c>
      <c r="F270" s="90" t="s">
        <v>3769</v>
      </c>
      <c r="G270" s="90" t="s">
        <v>3769</v>
      </c>
      <c r="H270" s="90" t="s">
        <v>3769</v>
      </c>
    </row>
    <row r="271" spans="1:8" ht="90" x14ac:dyDescent="0.25">
      <c r="A271" s="119" t="s">
        <v>4141</v>
      </c>
      <c r="B271" s="112">
        <v>3950</v>
      </c>
      <c r="C271" s="120">
        <v>0</v>
      </c>
      <c r="D271" s="121" t="s">
        <v>4138</v>
      </c>
      <c r="E271" s="90" t="s">
        <v>4142</v>
      </c>
      <c r="F271" s="90" t="s">
        <v>3769</v>
      </c>
      <c r="G271" s="90" t="s">
        <v>3769</v>
      </c>
      <c r="H271" s="90" t="s">
        <v>3769</v>
      </c>
    </row>
    <row r="272" spans="1:8" ht="90" x14ac:dyDescent="0.25">
      <c r="A272" s="119" t="s">
        <v>4143</v>
      </c>
      <c r="B272" s="112">
        <v>16510</v>
      </c>
      <c r="C272" s="120">
        <v>0</v>
      </c>
      <c r="D272" s="121" t="s">
        <v>4144</v>
      </c>
      <c r="E272" s="90" t="s">
        <v>4145</v>
      </c>
      <c r="F272" s="90" t="s">
        <v>3769</v>
      </c>
      <c r="G272" s="90" t="s">
        <v>3769</v>
      </c>
      <c r="H272" s="90" t="s">
        <v>3769</v>
      </c>
    </row>
    <row r="273" spans="1:8" ht="90" x14ac:dyDescent="0.25">
      <c r="A273" s="119" t="s">
        <v>4146</v>
      </c>
      <c r="B273" s="112">
        <v>20520</v>
      </c>
      <c r="C273" s="120">
        <v>0</v>
      </c>
      <c r="D273" s="121" t="s">
        <v>4144</v>
      </c>
      <c r="E273" s="90" t="s">
        <v>4145</v>
      </c>
      <c r="F273" s="90" t="s">
        <v>3769</v>
      </c>
      <c r="G273" s="90" t="s">
        <v>3769</v>
      </c>
      <c r="H273" s="90" t="s">
        <v>3769</v>
      </c>
    </row>
    <row r="274" spans="1:8" ht="90" x14ac:dyDescent="0.25">
      <c r="A274" s="119" t="s">
        <v>4147</v>
      </c>
      <c r="B274" s="112">
        <v>53940.72</v>
      </c>
      <c r="C274" s="120">
        <v>0</v>
      </c>
      <c r="D274" s="121" t="s">
        <v>4133</v>
      </c>
      <c r="E274" s="90" t="s">
        <v>4148</v>
      </c>
      <c r="F274" s="90" t="s">
        <v>3769</v>
      </c>
      <c r="G274" s="90" t="s">
        <v>3769</v>
      </c>
      <c r="H274" s="90" t="s">
        <v>3769</v>
      </c>
    </row>
    <row r="275" spans="1:8" ht="90" x14ac:dyDescent="0.25">
      <c r="A275" s="119" t="s">
        <v>4149</v>
      </c>
      <c r="B275" s="112">
        <v>5061.6099999999997</v>
      </c>
      <c r="C275" s="120">
        <v>0</v>
      </c>
      <c r="D275" s="121" t="s">
        <v>4144</v>
      </c>
      <c r="E275" s="90" t="s">
        <v>4150</v>
      </c>
      <c r="F275" s="90" t="s">
        <v>3769</v>
      </c>
      <c r="G275" s="90" t="s">
        <v>3769</v>
      </c>
      <c r="H275" s="90" t="s">
        <v>3769</v>
      </c>
    </row>
    <row r="276" spans="1:8" ht="90" x14ac:dyDescent="0.25">
      <c r="A276" s="119" t="s">
        <v>4151</v>
      </c>
      <c r="B276" s="112">
        <v>75300.259999999995</v>
      </c>
      <c r="C276" s="120">
        <v>0</v>
      </c>
      <c r="D276" s="121" t="s">
        <v>4049</v>
      </c>
      <c r="E276" s="90" t="s">
        <v>4152</v>
      </c>
      <c r="F276" s="90" t="s">
        <v>3769</v>
      </c>
      <c r="G276" s="90" t="s">
        <v>3769</v>
      </c>
      <c r="H276" s="90" t="s">
        <v>3769</v>
      </c>
    </row>
    <row r="277" spans="1:8" ht="90" x14ac:dyDescent="0.25">
      <c r="A277" s="119" t="s">
        <v>4153</v>
      </c>
      <c r="B277" s="112">
        <v>77536</v>
      </c>
      <c r="C277" s="120">
        <v>8307.25</v>
      </c>
      <c r="D277" s="121" t="s">
        <v>4052</v>
      </c>
      <c r="E277" s="90" t="s">
        <v>4154</v>
      </c>
      <c r="F277" s="90" t="s">
        <v>3769</v>
      </c>
      <c r="G277" s="90" t="s">
        <v>3769</v>
      </c>
      <c r="H277" s="90" t="s">
        <v>3769</v>
      </c>
    </row>
    <row r="278" spans="1:8" ht="90" x14ac:dyDescent="0.25">
      <c r="A278" s="119" t="s">
        <v>4155</v>
      </c>
      <c r="B278" s="112">
        <v>26000</v>
      </c>
      <c r="C278" s="120">
        <v>0</v>
      </c>
      <c r="D278" s="121" t="s">
        <v>4052</v>
      </c>
      <c r="E278" s="90" t="s">
        <v>4156</v>
      </c>
      <c r="F278" s="90" t="s">
        <v>3769</v>
      </c>
      <c r="G278" s="90" t="s">
        <v>3769</v>
      </c>
      <c r="H278" s="90" t="s">
        <v>3769</v>
      </c>
    </row>
    <row r="279" spans="1:8" ht="90" x14ac:dyDescent="0.25">
      <c r="A279" s="119" t="s">
        <v>4157</v>
      </c>
      <c r="B279" s="112">
        <v>7960</v>
      </c>
      <c r="C279" s="120">
        <v>0</v>
      </c>
      <c r="D279" s="121" t="s">
        <v>4052</v>
      </c>
      <c r="E279" s="90" t="s">
        <v>4158</v>
      </c>
      <c r="F279" s="90" t="s">
        <v>3769</v>
      </c>
      <c r="G279" s="90" t="s">
        <v>3769</v>
      </c>
      <c r="H279" s="90" t="s">
        <v>3769</v>
      </c>
    </row>
    <row r="280" spans="1:8" ht="90" x14ac:dyDescent="0.25">
      <c r="A280" s="119" t="s">
        <v>4159</v>
      </c>
      <c r="B280" s="112">
        <v>16720</v>
      </c>
      <c r="C280" s="120">
        <v>0</v>
      </c>
      <c r="D280" s="121" t="s">
        <v>4052</v>
      </c>
      <c r="E280" s="90" t="s">
        <v>4158</v>
      </c>
      <c r="F280" s="90" t="s">
        <v>3769</v>
      </c>
      <c r="G280" s="90" t="s">
        <v>3769</v>
      </c>
      <c r="H280" s="90" t="s">
        <v>3769</v>
      </c>
    </row>
    <row r="281" spans="1:8" ht="90" x14ac:dyDescent="0.25">
      <c r="A281" s="119" t="s">
        <v>4160</v>
      </c>
      <c r="B281" s="112">
        <v>37200</v>
      </c>
      <c r="C281" s="120">
        <v>0</v>
      </c>
      <c r="D281" s="121" t="s">
        <v>4055</v>
      </c>
      <c r="E281" s="90" t="s">
        <v>4161</v>
      </c>
      <c r="F281" s="90" t="s">
        <v>3769</v>
      </c>
      <c r="G281" s="90" t="s">
        <v>3769</v>
      </c>
      <c r="H281" s="90" t="s">
        <v>3769</v>
      </c>
    </row>
    <row r="282" spans="1:8" ht="90" x14ac:dyDescent="0.25">
      <c r="A282" s="119" t="s">
        <v>4162</v>
      </c>
      <c r="B282" s="112">
        <v>11000</v>
      </c>
      <c r="C282" s="120">
        <v>0</v>
      </c>
      <c r="D282" s="121" t="s">
        <v>4055</v>
      </c>
      <c r="E282" s="90" t="s">
        <v>4163</v>
      </c>
      <c r="F282" s="90" t="s">
        <v>3769</v>
      </c>
      <c r="G282" s="90" t="s">
        <v>3769</v>
      </c>
      <c r="H282" s="90" t="s">
        <v>3769</v>
      </c>
    </row>
    <row r="283" spans="1:8" ht="90" x14ac:dyDescent="0.25">
      <c r="A283" s="119" t="s">
        <v>4164</v>
      </c>
      <c r="B283" s="112">
        <v>30140</v>
      </c>
      <c r="C283" s="120">
        <v>0</v>
      </c>
      <c r="D283" s="121" t="s">
        <v>4055</v>
      </c>
      <c r="E283" s="90" t="s">
        <v>4165</v>
      </c>
      <c r="F283" s="90" t="s">
        <v>3769</v>
      </c>
      <c r="G283" s="90" t="s">
        <v>3769</v>
      </c>
      <c r="H283" s="90" t="s">
        <v>3769</v>
      </c>
    </row>
    <row r="284" spans="1:8" ht="90" x14ac:dyDescent="0.25">
      <c r="A284" s="119" t="s">
        <v>4166</v>
      </c>
      <c r="B284" s="112">
        <v>15000</v>
      </c>
      <c r="C284" s="120">
        <v>0</v>
      </c>
      <c r="D284" s="121" t="s">
        <v>4055</v>
      </c>
      <c r="E284" s="90" t="s">
        <v>4165</v>
      </c>
      <c r="F284" s="90" t="s">
        <v>3769</v>
      </c>
      <c r="G284" s="90" t="s">
        <v>3769</v>
      </c>
      <c r="H284" s="90" t="s">
        <v>3769</v>
      </c>
    </row>
    <row r="285" spans="1:8" ht="90" x14ac:dyDescent="0.25">
      <c r="A285" s="119" t="s">
        <v>4167</v>
      </c>
      <c r="B285" s="112">
        <v>64400</v>
      </c>
      <c r="C285" s="120">
        <v>0</v>
      </c>
      <c r="D285" s="121" t="s">
        <v>4168</v>
      </c>
      <c r="E285" s="90" t="s">
        <v>4169</v>
      </c>
      <c r="F285" s="90" t="s">
        <v>3769</v>
      </c>
      <c r="G285" s="90" t="s">
        <v>3769</v>
      </c>
      <c r="H285" s="90" t="s">
        <v>3769</v>
      </c>
    </row>
    <row r="286" spans="1:8" ht="90" x14ac:dyDescent="0.25">
      <c r="A286" s="119" t="s">
        <v>4170</v>
      </c>
      <c r="B286" s="112">
        <v>35600</v>
      </c>
      <c r="C286" s="120">
        <v>0</v>
      </c>
      <c r="D286" s="121" t="s">
        <v>4168</v>
      </c>
      <c r="E286" s="90" t="s">
        <v>4169</v>
      </c>
      <c r="F286" s="90" t="s">
        <v>3769</v>
      </c>
      <c r="G286" s="90" t="s">
        <v>3769</v>
      </c>
      <c r="H286" s="90" t="s">
        <v>3769</v>
      </c>
    </row>
    <row r="287" spans="1:8" ht="90" x14ac:dyDescent="0.25">
      <c r="A287" s="119" t="s">
        <v>4171</v>
      </c>
      <c r="B287" s="112">
        <v>3525.42</v>
      </c>
      <c r="C287" s="120">
        <v>0</v>
      </c>
      <c r="D287" s="121" t="s">
        <v>4172</v>
      </c>
      <c r="E287" s="90" t="s">
        <v>4173</v>
      </c>
      <c r="F287" s="90" t="s">
        <v>3769</v>
      </c>
      <c r="G287" s="90" t="s">
        <v>3769</v>
      </c>
      <c r="H287" s="90" t="s">
        <v>3769</v>
      </c>
    </row>
    <row r="288" spans="1:8" ht="90" x14ac:dyDescent="0.25">
      <c r="A288" s="119" t="s">
        <v>4174</v>
      </c>
      <c r="B288" s="112">
        <v>33350</v>
      </c>
      <c r="C288" s="120">
        <v>0</v>
      </c>
      <c r="D288" s="121" t="s">
        <v>4175</v>
      </c>
      <c r="E288" s="90" t="s">
        <v>4176</v>
      </c>
      <c r="F288" s="90" t="s">
        <v>3769</v>
      </c>
      <c r="G288" s="90" t="s">
        <v>3769</v>
      </c>
      <c r="H288" s="90" t="s">
        <v>3769</v>
      </c>
    </row>
    <row r="289" spans="1:8" ht="90" x14ac:dyDescent="0.25">
      <c r="A289" s="119" t="s">
        <v>4177</v>
      </c>
      <c r="B289" s="112">
        <v>24900</v>
      </c>
      <c r="C289" s="120">
        <v>0</v>
      </c>
      <c r="D289" s="121" t="s">
        <v>4178</v>
      </c>
      <c r="E289" s="90" t="s">
        <v>4179</v>
      </c>
      <c r="F289" s="90" t="s">
        <v>3769</v>
      </c>
      <c r="G289" s="90" t="s">
        <v>3769</v>
      </c>
      <c r="H289" s="90" t="s">
        <v>3769</v>
      </c>
    </row>
    <row r="290" spans="1:8" ht="105" x14ac:dyDescent="0.25">
      <c r="A290" s="119" t="s">
        <v>4180</v>
      </c>
      <c r="B290" s="112">
        <v>29800</v>
      </c>
      <c r="C290" s="120">
        <v>0</v>
      </c>
      <c r="D290" s="121" t="s">
        <v>4178</v>
      </c>
      <c r="E290" s="90" t="s">
        <v>4181</v>
      </c>
      <c r="F290" s="90" t="s">
        <v>3769</v>
      </c>
      <c r="G290" s="90" t="s">
        <v>3769</v>
      </c>
      <c r="H290" s="90" t="s">
        <v>3769</v>
      </c>
    </row>
    <row r="291" spans="1:8" ht="90" x14ac:dyDescent="0.25">
      <c r="A291" s="119" t="s">
        <v>4182</v>
      </c>
      <c r="B291" s="112">
        <v>35000</v>
      </c>
      <c r="C291" s="120">
        <v>0</v>
      </c>
      <c r="D291" s="121" t="s">
        <v>4045</v>
      </c>
      <c r="E291" s="90" t="s">
        <v>4183</v>
      </c>
      <c r="F291" s="90" t="s">
        <v>3769</v>
      </c>
      <c r="G291" s="90" t="s">
        <v>3769</v>
      </c>
      <c r="H291" s="90" t="s">
        <v>3769</v>
      </c>
    </row>
    <row r="292" spans="1:8" ht="90" x14ac:dyDescent="0.25">
      <c r="A292" s="119" t="s">
        <v>4184</v>
      </c>
      <c r="B292" s="112">
        <v>37600</v>
      </c>
      <c r="C292" s="120">
        <v>0</v>
      </c>
      <c r="D292" s="121" t="s">
        <v>4045</v>
      </c>
      <c r="E292" s="90" t="s">
        <v>4185</v>
      </c>
      <c r="F292" s="90" t="s">
        <v>3769</v>
      </c>
      <c r="G292" s="90" t="s">
        <v>3769</v>
      </c>
      <c r="H292" s="90" t="s">
        <v>3769</v>
      </c>
    </row>
    <row r="293" spans="1:8" ht="90" x14ac:dyDescent="0.25">
      <c r="A293" s="119" t="s">
        <v>4186</v>
      </c>
      <c r="B293" s="112">
        <v>33800</v>
      </c>
      <c r="C293" s="120">
        <v>0</v>
      </c>
      <c r="D293" s="121" t="s">
        <v>4187</v>
      </c>
      <c r="E293" s="90" t="s">
        <v>4188</v>
      </c>
      <c r="F293" s="90" t="s">
        <v>3769</v>
      </c>
      <c r="G293" s="90" t="s">
        <v>3769</v>
      </c>
      <c r="H293" s="90" t="s">
        <v>3769</v>
      </c>
    </row>
    <row r="294" spans="1:8" ht="90" x14ac:dyDescent="0.25">
      <c r="A294" s="119" t="s">
        <v>4189</v>
      </c>
      <c r="B294" s="112">
        <v>22300</v>
      </c>
      <c r="C294" s="120">
        <v>0</v>
      </c>
      <c r="D294" s="121" t="s">
        <v>4187</v>
      </c>
      <c r="E294" s="90" t="s">
        <v>4188</v>
      </c>
      <c r="F294" s="90" t="s">
        <v>3769</v>
      </c>
      <c r="G294" s="90" t="s">
        <v>3769</v>
      </c>
      <c r="H294" s="90" t="s">
        <v>3769</v>
      </c>
    </row>
    <row r="295" spans="1:8" ht="90" x14ac:dyDescent="0.25">
      <c r="A295" s="119" t="s">
        <v>4190</v>
      </c>
      <c r="B295" s="112">
        <v>24300</v>
      </c>
      <c r="C295" s="120">
        <v>0</v>
      </c>
      <c r="D295" s="121" t="s">
        <v>4187</v>
      </c>
      <c r="E295" s="90" t="s">
        <v>4188</v>
      </c>
      <c r="F295" s="90" t="s">
        <v>3769</v>
      </c>
      <c r="G295" s="90" t="s">
        <v>3769</v>
      </c>
      <c r="H295" s="90" t="s">
        <v>3769</v>
      </c>
    </row>
    <row r="296" spans="1:8" ht="90" x14ac:dyDescent="0.25">
      <c r="A296" s="119" t="s">
        <v>4191</v>
      </c>
      <c r="B296" s="112">
        <v>55222</v>
      </c>
      <c r="C296" s="120">
        <v>0</v>
      </c>
      <c r="D296" s="121" t="s">
        <v>4187</v>
      </c>
      <c r="E296" s="90" t="s">
        <v>4192</v>
      </c>
      <c r="F296" s="90" t="s">
        <v>3769</v>
      </c>
      <c r="G296" s="90" t="s">
        <v>3769</v>
      </c>
      <c r="H296" s="90" t="s">
        <v>3769</v>
      </c>
    </row>
    <row r="297" spans="1:8" ht="90" x14ac:dyDescent="0.25">
      <c r="A297" s="119" t="s">
        <v>4193</v>
      </c>
      <c r="B297" s="112">
        <v>12300</v>
      </c>
      <c r="C297" s="120">
        <v>0</v>
      </c>
      <c r="D297" s="121" t="s">
        <v>4187</v>
      </c>
      <c r="E297" s="90" t="s">
        <v>4188</v>
      </c>
      <c r="F297" s="90" t="s">
        <v>3769</v>
      </c>
      <c r="G297" s="90" t="s">
        <v>3769</v>
      </c>
      <c r="H297" s="90" t="s">
        <v>3769</v>
      </c>
    </row>
    <row r="298" spans="1:8" x14ac:dyDescent="0.25">
      <c r="A298" s="122" t="s">
        <v>2379</v>
      </c>
      <c r="B298" s="116">
        <f>SUM(B260:B297)</f>
        <v>1032601.01</v>
      </c>
      <c r="C298" s="123">
        <f>SUM(C260:C297)</f>
        <v>17727.25</v>
      </c>
      <c r="D298" s="121"/>
      <c r="E298" s="90"/>
      <c r="F298" s="90"/>
      <c r="G298" s="90"/>
      <c r="H298" s="90"/>
    </row>
    <row r="299" spans="1:8" x14ac:dyDescent="0.25">
      <c r="A299" s="274" t="s">
        <v>3941</v>
      </c>
      <c r="B299" s="274"/>
      <c r="C299" s="274"/>
      <c r="D299" s="274"/>
      <c r="E299" s="274"/>
      <c r="F299" s="274"/>
      <c r="G299" s="274"/>
      <c r="H299" s="274"/>
    </row>
    <row r="300" spans="1:8" ht="75" x14ac:dyDescent="0.25">
      <c r="A300" s="119" t="s">
        <v>4194</v>
      </c>
      <c r="B300" s="109">
        <v>12840</v>
      </c>
      <c r="C300" s="124">
        <v>0</v>
      </c>
      <c r="D300" s="108">
        <v>2005</v>
      </c>
      <c r="E300" s="98" t="s">
        <v>4122</v>
      </c>
      <c r="F300" s="90" t="s">
        <v>3769</v>
      </c>
      <c r="G300" s="90" t="s">
        <v>3769</v>
      </c>
      <c r="H300" s="90" t="s">
        <v>3769</v>
      </c>
    </row>
    <row r="301" spans="1:8" ht="75" x14ac:dyDescent="0.25">
      <c r="A301" s="119" t="s">
        <v>4195</v>
      </c>
      <c r="B301" s="109">
        <v>5331</v>
      </c>
      <c r="C301" s="120">
        <v>0</v>
      </c>
      <c r="D301" s="108">
        <v>2005</v>
      </c>
      <c r="E301" s="98" t="s">
        <v>4122</v>
      </c>
      <c r="F301" s="90" t="s">
        <v>3769</v>
      </c>
      <c r="G301" s="90" t="s">
        <v>3769</v>
      </c>
      <c r="H301" s="90" t="s">
        <v>3769</v>
      </c>
    </row>
    <row r="302" spans="1:8" ht="75" x14ac:dyDescent="0.25">
      <c r="A302" s="119" t="s">
        <v>4196</v>
      </c>
      <c r="B302" s="109">
        <v>4287</v>
      </c>
      <c r="C302" s="120">
        <v>0</v>
      </c>
      <c r="D302" s="108">
        <v>2005</v>
      </c>
      <c r="E302" s="98" t="s">
        <v>4122</v>
      </c>
      <c r="F302" s="90" t="s">
        <v>3769</v>
      </c>
      <c r="G302" s="90" t="s">
        <v>3769</v>
      </c>
      <c r="H302" s="90" t="s">
        <v>3769</v>
      </c>
    </row>
    <row r="303" spans="1:8" ht="75" x14ac:dyDescent="0.25">
      <c r="A303" s="119" t="s">
        <v>4197</v>
      </c>
      <c r="B303" s="109">
        <v>10281</v>
      </c>
      <c r="C303" s="120">
        <v>0</v>
      </c>
      <c r="D303" s="108">
        <v>2006</v>
      </c>
      <c r="E303" s="98" t="s">
        <v>4122</v>
      </c>
      <c r="F303" s="90" t="s">
        <v>3769</v>
      </c>
      <c r="G303" s="90" t="s">
        <v>3769</v>
      </c>
      <c r="H303" s="90" t="s">
        <v>3769</v>
      </c>
    </row>
    <row r="304" spans="1:8" ht="75" x14ac:dyDescent="0.25">
      <c r="A304" s="119" t="s">
        <v>4198</v>
      </c>
      <c r="B304" s="109">
        <v>5082</v>
      </c>
      <c r="C304" s="120">
        <v>0</v>
      </c>
      <c r="D304" s="108">
        <v>2006</v>
      </c>
      <c r="E304" s="98" t="s">
        <v>4122</v>
      </c>
      <c r="F304" s="90" t="s">
        <v>3769</v>
      </c>
      <c r="G304" s="90" t="s">
        <v>3769</v>
      </c>
      <c r="H304" s="90" t="s">
        <v>3769</v>
      </c>
    </row>
    <row r="305" spans="1:8" ht="75" x14ac:dyDescent="0.25">
      <c r="A305" s="119" t="s">
        <v>4198</v>
      </c>
      <c r="B305" s="109">
        <v>5082</v>
      </c>
      <c r="C305" s="120">
        <v>0</v>
      </c>
      <c r="D305" s="108">
        <v>2006</v>
      </c>
      <c r="E305" s="98" t="s">
        <v>4122</v>
      </c>
      <c r="F305" s="90" t="s">
        <v>3769</v>
      </c>
      <c r="G305" s="90" t="s">
        <v>3769</v>
      </c>
      <c r="H305" s="90" t="s">
        <v>3769</v>
      </c>
    </row>
    <row r="306" spans="1:8" ht="75" x14ac:dyDescent="0.25">
      <c r="A306" s="119" t="s">
        <v>4199</v>
      </c>
      <c r="B306" s="109">
        <v>4087</v>
      </c>
      <c r="C306" s="120">
        <v>0</v>
      </c>
      <c r="D306" s="108">
        <v>2006</v>
      </c>
      <c r="E306" s="98" t="s">
        <v>4122</v>
      </c>
      <c r="F306" s="90" t="s">
        <v>3769</v>
      </c>
      <c r="G306" s="90" t="s">
        <v>3769</v>
      </c>
      <c r="H306" s="90" t="s">
        <v>3769</v>
      </c>
    </row>
    <row r="307" spans="1:8" ht="75" x14ac:dyDescent="0.25">
      <c r="A307" s="119" t="s">
        <v>4200</v>
      </c>
      <c r="B307" s="109">
        <v>12240</v>
      </c>
      <c r="C307" s="120">
        <v>0</v>
      </c>
      <c r="D307" s="108">
        <v>2006</v>
      </c>
      <c r="E307" s="98" t="s">
        <v>4122</v>
      </c>
      <c r="F307" s="90" t="s">
        <v>3769</v>
      </c>
      <c r="G307" s="90" t="s">
        <v>3769</v>
      </c>
      <c r="H307" s="90" t="s">
        <v>3769</v>
      </c>
    </row>
    <row r="308" spans="1:8" ht="90" x14ac:dyDescent="0.25">
      <c r="A308" s="119" t="s">
        <v>4201</v>
      </c>
      <c r="B308" s="109">
        <v>4760</v>
      </c>
      <c r="C308" s="120">
        <v>0</v>
      </c>
      <c r="D308" s="108">
        <v>2008</v>
      </c>
      <c r="E308" s="90" t="s">
        <v>4202</v>
      </c>
      <c r="F308" s="90" t="s">
        <v>3769</v>
      </c>
      <c r="G308" s="90" t="s">
        <v>3769</v>
      </c>
      <c r="H308" s="90" t="s">
        <v>3769</v>
      </c>
    </row>
    <row r="309" spans="1:8" ht="90" x14ac:dyDescent="0.25">
      <c r="A309" s="119" t="s">
        <v>4203</v>
      </c>
      <c r="B309" s="109">
        <v>3879</v>
      </c>
      <c r="C309" s="120">
        <v>0</v>
      </c>
      <c r="D309" s="108">
        <v>2008</v>
      </c>
      <c r="E309" s="90" t="s">
        <v>4204</v>
      </c>
      <c r="F309" s="90" t="s">
        <v>3769</v>
      </c>
      <c r="G309" s="90" t="s">
        <v>3769</v>
      </c>
      <c r="H309" s="90" t="s">
        <v>3769</v>
      </c>
    </row>
    <row r="310" spans="1:8" ht="90" x14ac:dyDescent="0.25">
      <c r="A310" s="119" t="s">
        <v>4205</v>
      </c>
      <c r="B310" s="109">
        <v>3692</v>
      </c>
      <c r="C310" s="120">
        <v>0</v>
      </c>
      <c r="D310" s="108">
        <v>2008</v>
      </c>
      <c r="E310" s="90" t="s">
        <v>4204</v>
      </c>
      <c r="F310" s="90" t="s">
        <v>3769</v>
      </c>
      <c r="G310" s="90" t="s">
        <v>3769</v>
      </c>
      <c r="H310" s="90" t="s">
        <v>3769</v>
      </c>
    </row>
    <row r="311" spans="1:8" ht="90" x14ac:dyDescent="0.25">
      <c r="A311" s="119" t="s">
        <v>4206</v>
      </c>
      <c r="B311" s="109">
        <v>4565</v>
      </c>
      <c r="C311" s="120">
        <v>0</v>
      </c>
      <c r="D311" s="108">
        <v>2008</v>
      </c>
      <c r="E311" s="90" t="s">
        <v>4204</v>
      </c>
      <c r="F311" s="90" t="s">
        <v>3769</v>
      </c>
      <c r="G311" s="90" t="s">
        <v>3769</v>
      </c>
      <c r="H311" s="90" t="s">
        <v>3769</v>
      </c>
    </row>
    <row r="312" spans="1:8" ht="90" x14ac:dyDescent="0.25">
      <c r="A312" s="119" t="s">
        <v>4207</v>
      </c>
      <c r="B312" s="109">
        <v>5613</v>
      </c>
      <c r="C312" s="120">
        <v>0</v>
      </c>
      <c r="D312" s="108">
        <v>2008</v>
      </c>
      <c r="E312" s="90" t="s">
        <v>4204</v>
      </c>
      <c r="F312" s="90" t="s">
        <v>3769</v>
      </c>
      <c r="G312" s="90" t="s">
        <v>3769</v>
      </c>
      <c r="H312" s="90" t="s">
        <v>3769</v>
      </c>
    </row>
    <row r="313" spans="1:8" ht="90" x14ac:dyDescent="0.25">
      <c r="A313" s="119" t="s">
        <v>4208</v>
      </c>
      <c r="B313" s="109">
        <v>9536</v>
      </c>
      <c r="C313" s="120">
        <v>0</v>
      </c>
      <c r="D313" s="108">
        <v>2008</v>
      </c>
      <c r="E313" s="90" t="s">
        <v>4204</v>
      </c>
      <c r="F313" s="90" t="s">
        <v>3769</v>
      </c>
      <c r="G313" s="90" t="s">
        <v>3769</v>
      </c>
      <c r="H313" s="90" t="s">
        <v>3769</v>
      </c>
    </row>
    <row r="314" spans="1:8" ht="90" x14ac:dyDescent="0.25">
      <c r="A314" s="119" t="s">
        <v>4209</v>
      </c>
      <c r="B314" s="109">
        <v>16896</v>
      </c>
      <c r="C314" s="120">
        <v>0</v>
      </c>
      <c r="D314" s="108">
        <v>2008</v>
      </c>
      <c r="E314" s="90" t="s">
        <v>4210</v>
      </c>
      <c r="F314" s="90" t="s">
        <v>3769</v>
      </c>
      <c r="G314" s="90" t="s">
        <v>3769</v>
      </c>
      <c r="H314" s="90" t="s">
        <v>3769</v>
      </c>
    </row>
    <row r="315" spans="1:8" ht="90" x14ac:dyDescent="0.25">
      <c r="A315" s="119" t="s">
        <v>4211</v>
      </c>
      <c r="B315" s="109">
        <v>6920</v>
      </c>
      <c r="C315" s="120">
        <v>0</v>
      </c>
      <c r="D315" s="108">
        <v>2008</v>
      </c>
      <c r="E315" s="90" t="s">
        <v>4210</v>
      </c>
      <c r="F315" s="90" t="s">
        <v>3769</v>
      </c>
      <c r="G315" s="90" t="s">
        <v>3769</v>
      </c>
      <c r="H315" s="90" t="s">
        <v>3769</v>
      </c>
    </row>
    <row r="316" spans="1:8" ht="90" x14ac:dyDescent="0.25">
      <c r="A316" s="119" t="s">
        <v>4212</v>
      </c>
      <c r="B316" s="109">
        <v>8496</v>
      </c>
      <c r="C316" s="120">
        <v>0</v>
      </c>
      <c r="D316" s="108">
        <v>2008</v>
      </c>
      <c r="E316" s="90" t="s">
        <v>4210</v>
      </c>
      <c r="F316" s="90" t="s">
        <v>3769</v>
      </c>
      <c r="G316" s="90" t="s">
        <v>3769</v>
      </c>
      <c r="H316" s="90" t="s">
        <v>3769</v>
      </c>
    </row>
    <row r="317" spans="1:8" ht="90" x14ac:dyDescent="0.25">
      <c r="A317" s="119" t="s">
        <v>4213</v>
      </c>
      <c r="B317" s="109">
        <v>23387</v>
      </c>
      <c r="C317" s="120">
        <v>0</v>
      </c>
      <c r="D317" s="108">
        <v>2008</v>
      </c>
      <c r="E317" s="90" t="s">
        <v>4210</v>
      </c>
      <c r="F317" s="90" t="s">
        <v>3769</v>
      </c>
      <c r="G317" s="90" t="s">
        <v>3769</v>
      </c>
      <c r="H317" s="90" t="s">
        <v>3769</v>
      </c>
    </row>
    <row r="318" spans="1:8" ht="90" x14ac:dyDescent="0.25">
      <c r="A318" s="119" t="s">
        <v>4214</v>
      </c>
      <c r="B318" s="109">
        <v>16025</v>
      </c>
      <c r="C318" s="120">
        <v>0</v>
      </c>
      <c r="D318" s="108">
        <v>2008</v>
      </c>
      <c r="E318" s="90" t="s">
        <v>4210</v>
      </c>
      <c r="F318" s="90" t="s">
        <v>3769</v>
      </c>
      <c r="G318" s="90" t="s">
        <v>3769</v>
      </c>
      <c r="H318" s="90" t="s">
        <v>3769</v>
      </c>
    </row>
    <row r="319" spans="1:8" ht="90" x14ac:dyDescent="0.25">
      <c r="A319" s="119" t="s">
        <v>4215</v>
      </c>
      <c r="B319" s="109">
        <v>16408</v>
      </c>
      <c r="C319" s="120">
        <v>0</v>
      </c>
      <c r="D319" s="108">
        <v>2008</v>
      </c>
      <c r="E319" s="90" t="s">
        <v>4210</v>
      </c>
      <c r="F319" s="90" t="s">
        <v>3769</v>
      </c>
      <c r="G319" s="90" t="s">
        <v>3769</v>
      </c>
      <c r="H319" s="90" t="s">
        <v>3769</v>
      </c>
    </row>
    <row r="320" spans="1:8" ht="90" x14ac:dyDescent="0.25">
      <c r="A320" s="119" t="s">
        <v>4216</v>
      </c>
      <c r="B320" s="109">
        <v>8700</v>
      </c>
      <c r="C320" s="120">
        <v>0</v>
      </c>
      <c r="D320" s="108">
        <v>2008</v>
      </c>
      <c r="E320" s="90" t="s">
        <v>4210</v>
      </c>
      <c r="F320" s="90" t="s">
        <v>3769</v>
      </c>
      <c r="G320" s="90" t="s">
        <v>3769</v>
      </c>
      <c r="H320" s="90" t="s">
        <v>3769</v>
      </c>
    </row>
    <row r="321" spans="1:8" ht="90" x14ac:dyDescent="0.25">
      <c r="A321" s="119" t="s">
        <v>4217</v>
      </c>
      <c r="B321" s="109">
        <v>21590</v>
      </c>
      <c r="C321" s="120">
        <v>0</v>
      </c>
      <c r="D321" s="108">
        <v>2008</v>
      </c>
      <c r="E321" s="90" t="s">
        <v>4210</v>
      </c>
      <c r="F321" s="90" t="s">
        <v>3769</v>
      </c>
      <c r="G321" s="90" t="s">
        <v>3769</v>
      </c>
      <c r="H321" s="90" t="s">
        <v>3769</v>
      </c>
    </row>
    <row r="322" spans="1:8" ht="90" x14ac:dyDescent="0.25">
      <c r="A322" s="119" t="s">
        <v>4218</v>
      </c>
      <c r="B322" s="109">
        <v>8650</v>
      </c>
      <c r="C322" s="120">
        <v>0</v>
      </c>
      <c r="D322" s="108">
        <v>2010</v>
      </c>
      <c r="E322" s="90" t="s">
        <v>4219</v>
      </c>
      <c r="F322" s="90" t="s">
        <v>3769</v>
      </c>
      <c r="G322" s="90" t="s">
        <v>3769</v>
      </c>
      <c r="H322" s="90" t="s">
        <v>3769</v>
      </c>
    </row>
    <row r="323" spans="1:8" ht="90" x14ac:dyDescent="0.25">
      <c r="A323" s="119" t="s">
        <v>4220</v>
      </c>
      <c r="B323" s="109">
        <v>34200</v>
      </c>
      <c r="C323" s="120">
        <v>0</v>
      </c>
      <c r="D323" s="108">
        <v>2011</v>
      </c>
      <c r="E323" s="90" t="s">
        <v>4221</v>
      </c>
      <c r="F323" s="90" t="s">
        <v>3769</v>
      </c>
      <c r="G323" s="90" t="s">
        <v>3769</v>
      </c>
      <c r="H323" s="90" t="s">
        <v>3769</v>
      </c>
    </row>
    <row r="324" spans="1:8" ht="90" x14ac:dyDescent="0.25">
      <c r="A324" s="119" t="s">
        <v>4222</v>
      </c>
      <c r="B324" s="109">
        <v>40000</v>
      </c>
      <c r="C324" s="120">
        <v>0</v>
      </c>
      <c r="D324" s="108">
        <v>2012</v>
      </c>
      <c r="E324" s="90" t="s">
        <v>4223</v>
      </c>
      <c r="F324" s="90" t="s">
        <v>3769</v>
      </c>
      <c r="G324" s="90" t="s">
        <v>3769</v>
      </c>
      <c r="H324" s="90" t="s">
        <v>3769</v>
      </c>
    </row>
    <row r="325" spans="1:8" ht="90" x14ac:dyDescent="0.25">
      <c r="A325" s="119" t="s">
        <v>4224</v>
      </c>
      <c r="B325" s="109">
        <v>20777</v>
      </c>
      <c r="C325" s="120">
        <v>0</v>
      </c>
      <c r="D325" s="108">
        <v>2012</v>
      </c>
      <c r="E325" s="90" t="s">
        <v>4225</v>
      </c>
      <c r="F325" s="90" t="s">
        <v>3769</v>
      </c>
      <c r="G325" s="90" t="s">
        <v>3769</v>
      </c>
      <c r="H325" s="90" t="s">
        <v>3769</v>
      </c>
    </row>
    <row r="326" spans="1:8" ht="90" x14ac:dyDescent="0.25">
      <c r="A326" s="119" t="s">
        <v>4226</v>
      </c>
      <c r="B326" s="109">
        <v>22754</v>
      </c>
      <c r="C326" s="120">
        <v>0</v>
      </c>
      <c r="D326" s="108">
        <v>2012</v>
      </c>
      <c r="E326" s="90" t="s">
        <v>4225</v>
      </c>
      <c r="F326" s="90" t="s">
        <v>3769</v>
      </c>
      <c r="G326" s="90" t="s">
        <v>3769</v>
      </c>
      <c r="H326" s="90" t="s">
        <v>3769</v>
      </c>
    </row>
    <row r="327" spans="1:8" ht="90" x14ac:dyDescent="0.25">
      <c r="A327" s="119" t="s">
        <v>4227</v>
      </c>
      <c r="B327" s="109">
        <v>6456</v>
      </c>
      <c r="C327" s="120">
        <v>0</v>
      </c>
      <c r="D327" s="108">
        <v>2012</v>
      </c>
      <c r="E327" s="90" t="s">
        <v>4225</v>
      </c>
      <c r="F327" s="90" t="s">
        <v>3769</v>
      </c>
      <c r="G327" s="90" t="s">
        <v>3769</v>
      </c>
      <c r="H327" s="90" t="s">
        <v>3769</v>
      </c>
    </row>
    <row r="328" spans="1:8" ht="90" x14ac:dyDescent="0.25">
      <c r="A328" s="119" t="s">
        <v>4228</v>
      </c>
      <c r="B328" s="109">
        <v>9171</v>
      </c>
      <c r="C328" s="120">
        <v>0</v>
      </c>
      <c r="D328" s="108">
        <v>2012</v>
      </c>
      <c r="E328" s="90" t="s">
        <v>4225</v>
      </c>
      <c r="F328" s="90" t="s">
        <v>3769</v>
      </c>
      <c r="G328" s="90" t="s">
        <v>3769</v>
      </c>
      <c r="H328" s="90" t="s">
        <v>3769</v>
      </c>
    </row>
    <row r="329" spans="1:8" ht="90" x14ac:dyDescent="0.25">
      <c r="A329" s="119" t="s">
        <v>4229</v>
      </c>
      <c r="B329" s="109">
        <v>15158</v>
      </c>
      <c r="C329" s="120">
        <v>0</v>
      </c>
      <c r="D329" s="108">
        <v>2012</v>
      </c>
      <c r="E329" s="90" t="s">
        <v>4225</v>
      </c>
      <c r="F329" s="90" t="s">
        <v>3769</v>
      </c>
      <c r="G329" s="90" t="s">
        <v>3769</v>
      </c>
      <c r="H329" s="90" t="s">
        <v>3769</v>
      </c>
    </row>
    <row r="330" spans="1:8" ht="90" x14ac:dyDescent="0.25">
      <c r="A330" s="119" t="s">
        <v>4230</v>
      </c>
      <c r="B330" s="109">
        <v>10193</v>
      </c>
      <c r="C330" s="120">
        <v>0</v>
      </c>
      <c r="D330" s="108">
        <v>2012</v>
      </c>
      <c r="E330" s="90" t="s">
        <v>4225</v>
      </c>
      <c r="F330" s="90" t="s">
        <v>3769</v>
      </c>
      <c r="G330" s="90" t="s">
        <v>3769</v>
      </c>
      <c r="H330" s="90" t="s">
        <v>3769</v>
      </c>
    </row>
    <row r="331" spans="1:8" ht="90" x14ac:dyDescent="0.25">
      <c r="A331" s="119" t="s">
        <v>4231</v>
      </c>
      <c r="B331" s="109">
        <v>8478</v>
      </c>
      <c r="C331" s="120">
        <v>0</v>
      </c>
      <c r="D331" s="108">
        <v>2012</v>
      </c>
      <c r="E331" s="90" t="s">
        <v>4225</v>
      </c>
      <c r="F331" s="90" t="s">
        <v>3769</v>
      </c>
      <c r="G331" s="90" t="s">
        <v>3769</v>
      </c>
      <c r="H331" s="90" t="s">
        <v>3769</v>
      </c>
    </row>
    <row r="332" spans="1:8" ht="90" x14ac:dyDescent="0.25">
      <c r="A332" s="119" t="s">
        <v>4232</v>
      </c>
      <c r="B332" s="109">
        <v>7013</v>
      </c>
      <c r="C332" s="120">
        <v>0</v>
      </c>
      <c r="D332" s="108">
        <v>2012</v>
      </c>
      <c r="E332" s="90" t="s">
        <v>4225</v>
      </c>
      <c r="F332" s="90" t="s">
        <v>3769</v>
      </c>
      <c r="G332" s="90" t="s">
        <v>3769</v>
      </c>
      <c r="H332" s="90" t="s">
        <v>3769</v>
      </c>
    </row>
    <row r="333" spans="1:8" ht="90" x14ac:dyDescent="0.25">
      <c r="A333" s="119" t="s">
        <v>4233</v>
      </c>
      <c r="B333" s="109">
        <v>29240</v>
      </c>
      <c r="C333" s="120">
        <v>0</v>
      </c>
      <c r="D333" s="108">
        <v>2013</v>
      </c>
      <c r="E333" s="90" t="s">
        <v>4234</v>
      </c>
      <c r="F333" s="90" t="s">
        <v>3769</v>
      </c>
      <c r="G333" s="90" t="s">
        <v>3769</v>
      </c>
      <c r="H333" s="90" t="s">
        <v>3769</v>
      </c>
    </row>
    <row r="334" spans="1:8" ht="90" x14ac:dyDescent="0.25">
      <c r="A334" s="119" t="s">
        <v>4235</v>
      </c>
      <c r="B334" s="109">
        <v>15850</v>
      </c>
      <c r="C334" s="120">
        <v>0</v>
      </c>
      <c r="D334" s="108">
        <v>2013</v>
      </c>
      <c r="E334" s="90" t="s">
        <v>4234</v>
      </c>
      <c r="F334" s="90" t="s">
        <v>3769</v>
      </c>
      <c r="G334" s="90" t="s">
        <v>3769</v>
      </c>
      <c r="H334" s="90" t="s">
        <v>3769</v>
      </c>
    </row>
    <row r="335" spans="1:8" ht="90" x14ac:dyDescent="0.25">
      <c r="A335" s="119" t="s">
        <v>4236</v>
      </c>
      <c r="B335" s="109">
        <v>15320</v>
      </c>
      <c r="C335" s="120">
        <v>0</v>
      </c>
      <c r="D335" s="108">
        <v>2013</v>
      </c>
      <c r="E335" s="90" t="s">
        <v>4234</v>
      </c>
      <c r="F335" s="90" t="s">
        <v>3769</v>
      </c>
      <c r="G335" s="90" t="s">
        <v>3769</v>
      </c>
      <c r="H335" s="90" t="s">
        <v>3769</v>
      </c>
    </row>
    <row r="336" spans="1:8" ht="90" x14ac:dyDescent="0.25">
      <c r="A336" s="119" t="s">
        <v>4237</v>
      </c>
      <c r="B336" s="109">
        <v>19680</v>
      </c>
      <c r="C336" s="120">
        <v>0</v>
      </c>
      <c r="D336" s="108">
        <v>2013</v>
      </c>
      <c r="E336" s="90" t="s">
        <v>4234</v>
      </c>
      <c r="F336" s="90" t="s">
        <v>3769</v>
      </c>
      <c r="G336" s="90" t="s">
        <v>3769</v>
      </c>
      <c r="H336" s="90" t="s">
        <v>3769</v>
      </c>
    </row>
    <row r="337" spans="1:8" ht="90" x14ac:dyDescent="0.25">
      <c r="A337" s="119" t="s">
        <v>4238</v>
      </c>
      <c r="B337" s="109">
        <v>22320</v>
      </c>
      <c r="C337" s="120">
        <v>0</v>
      </c>
      <c r="D337" s="108">
        <v>2013</v>
      </c>
      <c r="E337" s="90" t="s">
        <v>4234</v>
      </c>
      <c r="F337" s="90" t="s">
        <v>3769</v>
      </c>
      <c r="G337" s="90" t="s">
        <v>3769</v>
      </c>
      <c r="H337" s="90" t="s">
        <v>3769</v>
      </c>
    </row>
    <row r="338" spans="1:8" ht="90" x14ac:dyDescent="0.25">
      <c r="A338" s="119" t="s">
        <v>4239</v>
      </c>
      <c r="B338" s="109">
        <v>18755</v>
      </c>
      <c r="C338" s="120">
        <v>0</v>
      </c>
      <c r="D338" s="108">
        <v>2013</v>
      </c>
      <c r="E338" s="90" t="s">
        <v>4234</v>
      </c>
      <c r="F338" s="90" t="s">
        <v>3769</v>
      </c>
      <c r="G338" s="90" t="s">
        <v>3769</v>
      </c>
      <c r="H338" s="90" t="s">
        <v>3769</v>
      </c>
    </row>
    <row r="339" spans="1:8" ht="90" x14ac:dyDescent="0.25">
      <c r="A339" s="119" t="s">
        <v>4240</v>
      </c>
      <c r="B339" s="109">
        <v>11340</v>
      </c>
      <c r="C339" s="120">
        <v>0</v>
      </c>
      <c r="D339" s="108">
        <v>2013</v>
      </c>
      <c r="E339" s="90" t="s">
        <v>4234</v>
      </c>
      <c r="F339" s="90" t="s">
        <v>3769</v>
      </c>
      <c r="G339" s="90" t="s">
        <v>3769</v>
      </c>
      <c r="H339" s="90" t="s">
        <v>3769</v>
      </c>
    </row>
    <row r="340" spans="1:8" ht="90" x14ac:dyDescent="0.25">
      <c r="A340" s="119" t="s">
        <v>4241</v>
      </c>
      <c r="B340" s="109">
        <v>43725</v>
      </c>
      <c r="C340" s="120">
        <v>0</v>
      </c>
      <c r="D340" s="108">
        <v>2013</v>
      </c>
      <c r="E340" s="90" t="s">
        <v>4234</v>
      </c>
      <c r="F340" s="90" t="s">
        <v>3769</v>
      </c>
      <c r="G340" s="90" t="s">
        <v>3769</v>
      </c>
      <c r="H340" s="90" t="s">
        <v>3769</v>
      </c>
    </row>
    <row r="341" spans="1:8" ht="90" x14ac:dyDescent="0.25">
      <c r="A341" s="119" t="s">
        <v>4242</v>
      </c>
      <c r="B341" s="109">
        <v>23770</v>
      </c>
      <c r="C341" s="120">
        <v>0</v>
      </c>
      <c r="D341" s="108">
        <v>2013</v>
      </c>
      <c r="E341" s="90" t="s">
        <v>4234</v>
      </c>
      <c r="F341" s="90" t="s">
        <v>3769</v>
      </c>
      <c r="G341" s="90" t="s">
        <v>3769</v>
      </c>
      <c r="H341" s="90" t="s">
        <v>3769</v>
      </c>
    </row>
    <row r="342" spans="1:8" ht="90" x14ac:dyDescent="0.25">
      <c r="A342" s="119" t="s">
        <v>4243</v>
      </c>
      <c r="B342" s="112">
        <v>23388</v>
      </c>
      <c r="C342" s="120">
        <v>0</v>
      </c>
      <c r="D342" s="121" t="s">
        <v>4055</v>
      </c>
      <c r="E342" s="90" t="s">
        <v>4244</v>
      </c>
      <c r="F342" s="90" t="s">
        <v>3769</v>
      </c>
      <c r="G342" s="90" t="s">
        <v>3769</v>
      </c>
      <c r="H342" s="90" t="s">
        <v>3769</v>
      </c>
    </row>
    <row r="343" spans="1:8" ht="90" x14ac:dyDescent="0.25">
      <c r="A343" s="119" t="s">
        <v>4245</v>
      </c>
      <c r="B343" s="112">
        <v>17634</v>
      </c>
      <c r="C343" s="120">
        <v>0</v>
      </c>
      <c r="D343" s="121" t="s">
        <v>4055</v>
      </c>
      <c r="E343" s="90" t="s">
        <v>4165</v>
      </c>
      <c r="F343" s="90" t="s">
        <v>3769</v>
      </c>
      <c r="G343" s="90" t="s">
        <v>3769</v>
      </c>
      <c r="H343" s="90" t="s">
        <v>3769</v>
      </c>
    </row>
    <row r="344" spans="1:8" ht="90" x14ac:dyDescent="0.25">
      <c r="A344" s="119" t="s">
        <v>4246</v>
      </c>
      <c r="B344" s="112">
        <v>6991.53</v>
      </c>
      <c r="C344" s="120">
        <v>0</v>
      </c>
      <c r="D344" s="121" t="s">
        <v>4247</v>
      </c>
      <c r="E344" s="90" t="s">
        <v>4173</v>
      </c>
      <c r="F344" s="90" t="s">
        <v>3769</v>
      </c>
      <c r="G344" s="90" t="s">
        <v>3769</v>
      </c>
      <c r="H344" s="90" t="s">
        <v>3769</v>
      </c>
    </row>
    <row r="345" spans="1:8" ht="90" x14ac:dyDescent="0.25">
      <c r="A345" s="119" t="s">
        <v>4248</v>
      </c>
      <c r="B345" s="112">
        <v>54384.4</v>
      </c>
      <c r="C345" s="120">
        <v>0</v>
      </c>
      <c r="D345" s="121" t="s">
        <v>4055</v>
      </c>
      <c r="E345" s="90" t="s">
        <v>4163</v>
      </c>
      <c r="F345" s="90" t="s">
        <v>3769</v>
      </c>
      <c r="G345" s="90" t="s">
        <v>3769</v>
      </c>
      <c r="H345" s="90" t="s">
        <v>3769</v>
      </c>
    </row>
    <row r="346" spans="1:8" ht="90" x14ac:dyDescent="0.25">
      <c r="A346" s="119" t="s">
        <v>4249</v>
      </c>
      <c r="B346" s="112">
        <v>35130</v>
      </c>
      <c r="C346" s="120">
        <v>0</v>
      </c>
      <c r="D346" s="121" t="s">
        <v>4055</v>
      </c>
      <c r="E346" s="90" t="s">
        <v>4250</v>
      </c>
      <c r="F346" s="90" t="s">
        <v>3769</v>
      </c>
      <c r="G346" s="90" t="s">
        <v>3769</v>
      </c>
      <c r="H346" s="90" t="s">
        <v>3769</v>
      </c>
    </row>
    <row r="347" spans="1:8" ht="90" x14ac:dyDescent="0.25">
      <c r="A347" s="119" t="s">
        <v>4251</v>
      </c>
      <c r="B347" s="112">
        <v>98800</v>
      </c>
      <c r="C347" s="120">
        <v>0</v>
      </c>
      <c r="D347" s="121" t="s">
        <v>4055</v>
      </c>
      <c r="E347" s="90" t="s">
        <v>4250</v>
      </c>
      <c r="F347" s="90" t="s">
        <v>3769</v>
      </c>
      <c r="G347" s="90" t="s">
        <v>3769</v>
      </c>
      <c r="H347" s="90" t="s">
        <v>3769</v>
      </c>
    </row>
    <row r="348" spans="1:8" ht="90" x14ac:dyDescent="0.25">
      <c r="A348" s="119" t="s">
        <v>4252</v>
      </c>
      <c r="B348" s="112">
        <v>8900</v>
      </c>
      <c r="C348" s="120">
        <v>0</v>
      </c>
      <c r="D348" s="121" t="s">
        <v>4055</v>
      </c>
      <c r="E348" s="90" t="s">
        <v>4250</v>
      </c>
      <c r="F348" s="90" t="s">
        <v>3769</v>
      </c>
      <c r="G348" s="90" t="s">
        <v>3769</v>
      </c>
      <c r="H348" s="90" t="s">
        <v>3769</v>
      </c>
    </row>
    <row r="349" spans="1:8" ht="90" x14ac:dyDescent="0.25">
      <c r="A349" s="119" t="s">
        <v>4253</v>
      </c>
      <c r="B349" s="112">
        <v>10600</v>
      </c>
      <c r="C349" s="120">
        <v>0</v>
      </c>
      <c r="D349" s="121" t="s">
        <v>4055</v>
      </c>
      <c r="E349" s="90" t="s">
        <v>4250</v>
      </c>
      <c r="F349" s="90" t="s">
        <v>3769</v>
      </c>
      <c r="G349" s="90" t="s">
        <v>3769</v>
      </c>
      <c r="H349" s="90" t="s">
        <v>3769</v>
      </c>
    </row>
    <row r="350" spans="1:8" ht="90" x14ac:dyDescent="0.25">
      <c r="A350" s="119" t="s">
        <v>4254</v>
      </c>
      <c r="B350" s="112">
        <v>8101.69</v>
      </c>
      <c r="C350" s="120">
        <v>0</v>
      </c>
      <c r="D350" s="121" t="s">
        <v>4172</v>
      </c>
      <c r="E350" s="90" t="s">
        <v>4173</v>
      </c>
      <c r="F350" s="90" t="s">
        <v>3769</v>
      </c>
      <c r="G350" s="90" t="s">
        <v>3769</v>
      </c>
      <c r="H350" s="90" t="s">
        <v>3769</v>
      </c>
    </row>
    <row r="351" spans="1:8" ht="90" x14ac:dyDescent="0.25">
      <c r="A351" s="119" t="s">
        <v>4255</v>
      </c>
      <c r="B351" s="112">
        <v>5076.2700000000004</v>
      </c>
      <c r="C351" s="120">
        <v>0</v>
      </c>
      <c r="D351" s="121" t="s">
        <v>4172</v>
      </c>
      <c r="E351" s="90" t="s">
        <v>4173</v>
      </c>
      <c r="F351" s="90" t="s">
        <v>3769</v>
      </c>
      <c r="G351" s="90" t="s">
        <v>3769</v>
      </c>
      <c r="H351" s="90" t="s">
        <v>3769</v>
      </c>
    </row>
    <row r="352" spans="1:8" ht="90" x14ac:dyDescent="0.25">
      <c r="A352" s="119" t="s">
        <v>4256</v>
      </c>
      <c r="B352" s="112">
        <v>10125</v>
      </c>
      <c r="C352" s="120">
        <v>0</v>
      </c>
      <c r="D352" s="121" t="s">
        <v>4175</v>
      </c>
      <c r="E352" s="90" t="s">
        <v>4257</v>
      </c>
      <c r="F352" s="90" t="s">
        <v>3769</v>
      </c>
      <c r="G352" s="90" t="s">
        <v>3769</v>
      </c>
      <c r="H352" s="90" t="s">
        <v>3769</v>
      </c>
    </row>
    <row r="353" spans="1:8" ht="90" x14ac:dyDescent="0.25">
      <c r="A353" s="119" t="s">
        <v>4258</v>
      </c>
      <c r="B353" s="112">
        <v>27810</v>
      </c>
      <c r="C353" s="120">
        <v>0</v>
      </c>
      <c r="D353" s="121" t="s">
        <v>4175</v>
      </c>
      <c r="E353" s="90" t="s">
        <v>4259</v>
      </c>
      <c r="F353" s="90" t="s">
        <v>3769</v>
      </c>
      <c r="G353" s="90" t="s">
        <v>3769</v>
      </c>
      <c r="H353" s="90" t="s">
        <v>3769</v>
      </c>
    </row>
    <row r="354" spans="1:8" ht="90" x14ac:dyDescent="0.25">
      <c r="A354" s="119" t="s">
        <v>4260</v>
      </c>
      <c r="B354" s="112">
        <v>38500</v>
      </c>
      <c r="C354" s="120">
        <v>0</v>
      </c>
      <c r="D354" s="121" t="s">
        <v>4175</v>
      </c>
      <c r="E354" s="90" t="s">
        <v>4261</v>
      </c>
      <c r="F354" s="90" t="s">
        <v>3769</v>
      </c>
      <c r="G354" s="90" t="s">
        <v>3769</v>
      </c>
      <c r="H354" s="90" t="s">
        <v>3769</v>
      </c>
    </row>
    <row r="355" spans="1:8" ht="90" x14ac:dyDescent="0.25">
      <c r="A355" s="119" t="s">
        <v>4262</v>
      </c>
      <c r="B355" s="112">
        <v>16390</v>
      </c>
      <c r="C355" s="120">
        <v>0</v>
      </c>
      <c r="D355" s="121" t="s">
        <v>4175</v>
      </c>
      <c r="E355" s="90" t="s">
        <v>4261</v>
      </c>
      <c r="F355" s="90" t="s">
        <v>3769</v>
      </c>
      <c r="G355" s="90" t="s">
        <v>3769</v>
      </c>
      <c r="H355" s="90" t="s">
        <v>3769</v>
      </c>
    </row>
    <row r="356" spans="1:8" ht="90" x14ac:dyDescent="0.25">
      <c r="A356" s="119" t="s">
        <v>4263</v>
      </c>
      <c r="B356" s="112">
        <v>15450</v>
      </c>
      <c r="C356" s="120">
        <v>0</v>
      </c>
      <c r="D356" s="121" t="s">
        <v>4175</v>
      </c>
      <c r="E356" s="90" t="s">
        <v>4261</v>
      </c>
      <c r="F356" s="90" t="s">
        <v>3769</v>
      </c>
      <c r="G356" s="90" t="s">
        <v>3769</v>
      </c>
      <c r="H356" s="90" t="s">
        <v>3769</v>
      </c>
    </row>
    <row r="357" spans="1:8" ht="90" x14ac:dyDescent="0.25">
      <c r="A357" s="119" t="s">
        <v>4264</v>
      </c>
      <c r="B357" s="112">
        <v>24300</v>
      </c>
      <c r="C357" s="120">
        <v>0</v>
      </c>
      <c r="D357" s="121" t="s">
        <v>4175</v>
      </c>
      <c r="E357" s="90" t="s">
        <v>4261</v>
      </c>
      <c r="F357" s="90" t="s">
        <v>3769</v>
      </c>
      <c r="G357" s="90" t="s">
        <v>3769</v>
      </c>
      <c r="H357" s="90" t="s">
        <v>3769</v>
      </c>
    </row>
    <row r="358" spans="1:8" ht="90" x14ac:dyDescent="0.25">
      <c r="A358" s="119" t="s">
        <v>4265</v>
      </c>
      <c r="B358" s="112">
        <v>12560</v>
      </c>
      <c r="C358" s="120">
        <v>0</v>
      </c>
      <c r="D358" s="121" t="s">
        <v>4175</v>
      </c>
      <c r="E358" s="90" t="s">
        <v>4261</v>
      </c>
      <c r="F358" s="90" t="s">
        <v>3769</v>
      </c>
      <c r="G358" s="90" t="s">
        <v>3769</v>
      </c>
      <c r="H358" s="90" t="s">
        <v>3769</v>
      </c>
    </row>
    <row r="359" spans="1:8" ht="90" x14ac:dyDescent="0.25">
      <c r="A359" s="119" t="s">
        <v>4266</v>
      </c>
      <c r="B359" s="112">
        <v>7200</v>
      </c>
      <c r="C359" s="120">
        <v>0</v>
      </c>
      <c r="D359" s="121" t="s">
        <v>4175</v>
      </c>
      <c r="E359" s="90" t="s">
        <v>4261</v>
      </c>
      <c r="F359" s="90" t="s">
        <v>3769</v>
      </c>
      <c r="G359" s="90" t="s">
        <v>3769</v>
      </c>
      <c r="H359" s="90" t="s">
        <v>3769</v>
      </c>
    </row>
    <row r="360" spans="1:8" ht="90" x14ac:dyDescent="0.25">
      <c r="A360" s="119" t="s">
        <v>4267</v>
      </c>
      <c r="B360" s="112">
        <v>33200</v>
      </c>
      <c r="C360" s="120">
        <v>0</v>
      </c>
      <c r="D360" s="121" t="s">
        <v>4175</v>
      </c>
      <c r="E360" s="90" t="s">
        <v>4261</v>
      </c>
      <c r="F360" s="90" t="s">
        <v>3769</v>
      </c>
      <c r="G360" s="90" t="s">
        <v>3769</v>
      </c>
      <c r="H360" s="90" t="s">
        <v>3769</v>
      </c>
    </row>
    <row r="361" spans="1:8" ht="90" x14ac:dyDescent="0.25">
      <c r="A361" s="119" t="s">
        <v>4268</v>
      </c>
      <c r="B361" s="112">
        <v>25000</v>
      </c>
      <c r="C361" s="120">
        <v>0</v>
      </c>
      <c r="D361" s="121" t="s">
        <v>4178</v>
      </c>
      <c r="E361" s="90" t="s">
        <v>4269</v>
      </c>
      <c r="F361" s="90" t="s">
        <v>3769</v>
      </c>
      <c r="G361" s="90" t="s">
        <v>3769</v>
      </c>
      <c r="H361" s="90" t="s">
        <v>3769</v>
      </c>
    </row>
    <row r="362" spans="1:8" ht="90" x14ac:dyDescent="0.25">
      <c r="A362" s="119" t="s">
        <v>4270</v>
      </c>
      <c r="B362" s="112">
        <v>49865</v>
      </c>
      <c r="C362" s="120">
        <v>0</v>
      </c>
      <c r="D362" s="121" t="s">
        <v>4178</v>
      </c>
      <c r="E362" s="90" t="s">
        <v>4179</v>
      </c>
      <c r="F362" s="90" t="s">
        <v>3769</v>
      </c>
      <c r="G362" s="90" t="s">
        <v>3769</v>
      </c>
      <c r="H362" s="90" t="s">
        <v>3769</v>
      </c>
    </row>
    <row r="363" spans="1:8" ht="90" x14ac:dyDescent="0.25">
      <c r="A363" s="119" t="s">
        <v>4271</v>
      </c>
      <c r="B363" s="112">
        <v>33180</v>
      </c>
      <c r="C363" s="120">
        <v>0</v>
      </c>
      <c r="D363" s="121" t="s">
        <v>4178</v>
      </c>
      <c r="E363" s="90" t="s">
        <v>4179</v>
      </c>
      <c r="F363" s="90" t="s">
        <v>3769</v>
      </c>
      <c r="G363" s="90" t="s">
        <v>3769</v>
      </c>
      <c r="H363" s="90" t="s">
        <v>3769</v>
      </c>
    </row>
    <row r="364" spans="1:8" ht="90" x14ac:dyDescent="0.25">
      <c r="A364" s="119" t="s">
        <v>4272</v>
      </c>
      <c r="B364" s="112">
        <v>9480</v>
      </c>
      <c r="C364" s="120">
        <v>0</v>
      </c>
      <c r="D364" s="121" t="s">
        <v>4178</v>
      </c>
      <c r="E364" s="90" t="s">
        <v>4179</v>
      </c>
      <c r="F364" s="90" t="s">
        <v>3769</v>
      </c>
      <c r="G364" s="90" t="s">
        <v>3769</v>
      </c>
      <c r="H364" s="90" t="s">
        <v>3769</v>
      </c>
    </row>
    <row r="365" spans="1:8" ht="90" x14ac:dyDescent="0.25">
      <c r="A365" s="119" t="s">
        <v>4273</v>
      </c>
      <c r="B365" s="112">
        <v>14760</v>
      </c>
      <c r="C365" s="120">
        <v>0</v>
      </c>
      <c r="D365" s="121" t="s">
        <v>4178</v>
      </c>
      <c r="E365" s="90" t="s">
        <v>4179</v>
      </c>
      <c r="F365" s="90" t="s">
        <v>3769</v>
      </c>
      <c r="G365" s="90" t="s">
        <v>3769</v>
      </c>
      <c r="H365" s="90" t="s">
        <v>3769</v>
      </c>
    </row>
    <row r="366" spans="1:8" ht="90" x14ac:dyDescent="0.25">
      <c r="A366" s="119" t="s">
        <v>4274</v>
      </c>
      <c r="B366" s="112">
        <v>15798</v>
      </c>
      <c r="C366" s="120">
        <v>0</v>
      </c>
      <c r="D366" s="121" t="s">
        <v>4178</v>
      </c>
      <c r="E366" s="90" t="s">
        <v>4179</v>
      </c>
      <c r="F366" s="90" t="s">
        <v>3769</v>
      </c>
      <c r="G366" s="90" t="s">
        <v>3769</v>
      </c>
      <c r="H366" s="90" t="s">
        <v>3769</v>
      </c>
    </row>
    <row r="367" spans="1:8" ht="90" x14ac:dyDescent="0.25">
      <c r="A367" s="119" t="s">
        <v>4275</v>
      </c>
      <c r="B367" s="112">
        <v>6895</v>
      </c>
      <c r="C367" s="120">
        <v>0</v>
      </c>
      <c r="D367" s="121" t="s">
        <v>4178</v>
      </c>
      <c r="E367" s="90" t="s">
        <v>4179</v>
      </c>
      <c r="F367" s="90" t="s">
        <v>3769</v>
      </c>
      <c r="G367" s="90" t="s">
        <v>3769</v>
      </c>
      <c r="H367" s="90" t="s">
        <v>3769</v>
      </c>
    </row>
    <row r="368" spans="1:8" ht="90" x14ac:dyDescent="0.25">
      <c r="A368" s="119" t="s">
        <v>4276</v>
      </c>
      <c r="B368" s="112">
        <v>9500</v>
      </c>
      <c r="C368" s="120">
        <v>0</v>
      </c>
      <c r="D368" s="121" t="s">
        <v>4178</v>
      </c>
      <c r="E368" s="90" t="s">
        <v>4277</v>
      </c>
      <c r="F368" s="90" t="s">
        <v>3769</v>
      </c>
      <c r="G368" s="90" t="s">
        <v>3769</v>
      </c>
      <c r="H368" s="90" t="s">
        <v>3769</v>
      </c>
    </row>
    <row r="369" spans="1:8" ht="90" x14ac:dyDescent="0.25">
      <c r="A369" s="119" t="s">
        <v>4278</v>
      </c>
      <c r="B369" s="112">
        <v>3800</v>
      </c>
      <c r="C369" s="120">
        <v>0</v>
      </c>
      <c r="D369" s="121" t="s">
        <v>4178</v>
      </c>
      <c r="E369" s="90" t="s">
        <v>4277</v>
      </c>
      <c r="F369" s="90" t="s">
        <v>3769</v>
      </c>
      <c r="G369" s="90" t="s">
        <v>3769</v>
      </c>
      <c r="H369" s="90" t="s">
        <v>3769</v>
      </c>
    </row>
    <row r="370" spans="1:8" ht="90" x14ac:dyDescent="0.25">
      <c r="A370" s="119" t="s">
        <v>4279</v>
      </c>
      <c r="B370" s="112">
        <v>3300</v>
      </c>
      <c r="C370" s="120">
        <v>0</v>
      </c>
      <c r="D370" s="121" t="s">
        <v>4178</v>
      </c>
      <c r="E370" s="90" t="s">
        <v>4277</v>
      </c>
      <c r="F370" s="90" t="s">
        <v>3769</v>
      </c>
      <c r="G370" s="90" t="s">
        <v>3769</v>
      </c>
      <c r="H370" s="90" t="s">
        <v>3769</v>
      </c>
    </row>
    <row r="371" spans="1:8" ht="90" x14ac:dyDescent="0.25">
      <c r="A371" s="119" t="s">
        <v>4280</v>
      </c>
      <c r="B371" s="112">
        <v>6100</v>
      </c>
      <c r="C371" s="120">
        <v>0</v>
      </c>
      <c r="D371" s="121" t="s">
        <v>4178</v>
      </c>
      <c r="E371" s="90" t="s">
        <v>4277</v>
      </c>
      <c r="F371" s="90" t="s">
        <v>3769</v>
      </c>
      <c r="G371" s="90" t="s">
        <v>3769</v>
      </c>
      <c r="H371" s="90" t="s">
        <v>3769</v>
      </c>
    </row>
    <row r="372" spans="1:8" ht="90" x14ac:dyDescent="0.25">
      <c r="A372" s="119" t="s">
        <v>4281</v>
      </c>
      <c r="B372" s="112">
        <v>64848.9</v>
      </c>
      <c r="C372" s="120">
        <v>0</v>
      </c>
      <c r="D372" s="121" t="s">
        <v>4045</v>
      </c>
      <c r="E372" s="90" t="s">
        <v>4282</v>
      </c>
      <c r="F372" s="90" t="s">
        <v>3769</v>
      </c>
      <c r="G372" s="90" t="s">
        <v>3769</v>
      </c>
      <c r="H372" s="90" t="s">
        <v>3769</v>
      </c>
    </row>
    <row r="373" spans="1:8" x14ac:dyDescent="0.25">
      <c r="A373" s="122" t="s">
        <v>2379</v>
      </c>
      <c r="B373" s="116">
        <f>SUM(B300:B372)</f>
        <v>1289614.79</v>
      </c>
      <c r="C373" s="123">
        <f>SUM(C300:C372)</f>
        <v>0</v>
      </c>
      <c r="D373" s="121"/>
      <c r="E373" s="90"/>
      <c r="F373" s="90"/>
      <c r="G373" s="90"/>
      <c r="H373" s="90"/>
    </row>
    <row r="374" spans="1:8" x14ac:dyDescent="0.25">
      <c r="A374" s="274" t="s">
        <v>4283</v>
      </c>
      <c r="B374" s="274"/>
      <c r="C374" s="274"/>
      <c r="D374" s="274"/>
      <c r="E374" s="274"/>
      <c r="F374" s="274"/>
      <c r="G374" s="274"/>
      <c r="H374" s="274"/>
    </row>
    <row r="375" spans="1:8" x14ac:dyDescent="0.25">
      <c r="A375" s="125" t="s">
        <v>4284</v>
      </c>
      <c r="B375" s="112">
        <v>5573382.2699999996</v>
      </c>
      <c r="C375" s="120">
        <v>0</v>
      </c>
      <c r="D375" s="126" t="s">
        <v>2</v>
      </c>
      <c r="E375" s="127" t="s">
        <v>2</v>
      </c>
      <c r="F375" s="128" t="s">
        <v>2</v>
      </c>
      <c r="G375" s="128" t="s">
        <v>2</v>
      </c>
      <c r="H375" s="128" t="s">
        <v>2</v>
      </c>
    </row>
    <row r="376" spans="1:8" x14ac:dyDescent="0.25">
      <c r="A376" s="122" t="s">
        <v>2379</v>
      </c>
      <c r="B376" s="116">
        <f>SUM(B375)</f>
        <v>5573382.2699999996</v>
      </c>
      <c r="C376" s="123">
        <f>SUM(C375)</f>
        <v>0</v>
      </c>
      <c r="D376" s="129"/>
      <c r="E376" s="98"/>
      <c r="F376" s="90"/>
      <c r="G376" s="90"/>
      <c r="H376" s="90"/>
    </row>
    <row r="377" spans="1:8" x14ac:dyDescent="0.25">
      <c r="A377" s="130" t="s">
        <v>4058</v>
      </c>
      <c r="B377" s="116">
        <f>B298+B373+B376</f>
        <v>7895598.0699999994</v>
      </c>
      <c r="C377" s="123">
        <f>C298+C373+C376</f>
        <v>17727.25</v>
      </c>
      <c r="D377" s="126" t="s">
        <v>2</v>
      </c>
      <c r="E377" s="127" t="s">
        <v>2</v>
      </c>
      <c r="F377" s="128" t="s">
        <v>2</v>
      </c>
      <c r="G377" s="128" t="s">
        <v>2</v>
      </c>
      <c r="H377" s="128" t="s">
        <v>2</v>
      </c>
    </row>
    <row r="378" spans="1:8" x14ac:dyDescent="0.25">
      <c r="A378" s="256" t="s">
        <v>4285</v>
      </c>
      <c r="B378" s="256"/>
      <c r="C378" s="256"/>
      <c r="D378" s="256"/>
      <c r="E378" s="256"/>
      <c r="F378" s="256"/>
      <c r="G378" s="256"/>
      <c r="H378" s="256"/>
    </row>
    <row r="379" spans="1:8" x14ac:dyDescent="0.25">
      <c r="A379" s="286" t="s">
        <v>4286</v>
      </c>
      <c r="B379" s="286"/>
      <c r="C379" s="286"/>
      <c r="D379" s="286"/>
      <c r="E379" s="286"/>
      <c r="F379" s="286"/>
      <c r="G379" s="286"/>
      <c r="H379" s="286"/>
    </row>
    <row r="380" spans="1:8" ht="30" x14ac:dyDescent="0.25">
      <c r="A380" s="99" t="s">
        <v>4287</v>
      </c>
      <c r="B380" s="95">
        <v>3500</v>
      </c>
      <c r="C380" s="105">
        <v>0</v>
      </c>
      <c r="D380" s="86" t="s">
        <v>4127</v>
      </c>
      <c r="E380" s="90" t="s">
        <v>4288</v>
      </c>
      <c r="F380" s="90" t="s">
        <v>3769</v>
      </c>
      <c r="G380" s="90" t="s">
        <v>3769</v>
      </c>
      <c r="H380" s="90" t="s">
        <v>3769</v>
      </c>
    </row>
    <row r="381" spans="1:8" ht="45" x14ac:dyDescent="0.25">
      <c r="A381" s="99" t="s">
        <v>4289</v>
      </c>
      <c r="B381" s="95">
        <v>7089</v>
      </c>
      <c r="C381" s="105">
        <v>0</v>
      </c>
      <c r="D381" s="99" t="s">
        <v>4127</v>
      </c>
      <c r="E381" s="89" t="s">
        <v>2</v>
      </c>
      <c r="F381" s="90" t="s">
        <v>3769</v>
      </c>
      <c r="G381" s="90" t="s">
        <v>3769</v>
      </c>
      <c r="H381" s="90" t="s">
        <v>3769</v>
      </c>
    </row>
    <row r="382" spans="1:8" ht="90" x14ac:dyDescent="0.25">
      <c r="A382" s="99" t="s">
        <v>4290</v>
      </c>
      <c r="B382" s="95">
        <v>8100</v>
      </c>
      <c r="C382" s="105">
        <v>0</v>
      </c>
      <c r="D382" s="99" t="s">
        <v>4133</v>
      </c>
      <c r="E382" s="90" t="s">
        <v>4291</v>
      </c>
      <c r="F382" s="90" t="s">
        <v>3769</v>
      </c>
      <c r="G382" s="90" t="s">
        <v>3769</v>
      </c>
      <c r="H382" s="90" t="s">
        <v>3769</v>
      </c>
    </row>
    <row r="383" spans="1:8" ht="30" x14ac:dyDescent="0.25">
      <c r="A383" s="99" t="s">
        <v>4292</v>
      </c>
      <c r="B383" s="95">
        <v>25000</v>
      </c>
      <c r="C383" s="105">
        <v>0</v>
      </c>
      <c r="D383" s="99" t="s">
        <v>4127</v>
      </c>
      <c r="E383" s="90" t="s">
        <v>4293</v>
      </c>
      <c r="F383" s="90" t="s">
        <v>3769</v>
      </c>
      <c r="G383" s="90" t="s">
        <v>3769</v>
      </c>
      <c r="H383" s="90" t="s">
        <v>3769</v>
      </c>
    </row>
    <row r="384" spans="1:8" ht="90" x14ac:dyDescent="0.25">
      <c r="A384" s="99" t="s">
        <v>4294</v>
      </c>
      <c r="B384" s="95">
        <v>26969</v>
      </c>
      <c r="C384" s="105">
        <v>0</v>
      </c>
      <c r="D384" s="99" t="s">
        <v>4133</v>
      </c>
      <c r="E384" s="90" t="s">
        <v>4295</v>
      </c>
      <c r="F384" s="90" t="s">
        <v>3769</v>
      </c>
      <c r="G384" s="90" t="s">
        <v>3769</v>
      </c>
      <c r="H384" s="90" t="s">
        <v>3769</v>
      </c>
    </row>
    <row r="385" spans="1:8" ht="90" x14ac:dyDescent="0.25">
      <c r="A385" s="99" t="s">
        <v>4296</v>
      </c>
      <c r="B385" s="95">
        <v>4600</v>
      </c>
      <c r="C385" s="105">
        <v>0</v>
      </c>
      <c r="D385" s="99" t="s">
        <v>4133</v>
      </c>
      <c r="E385" s="90" t="s">
        <v>4297</v>
      </c>
      <c r="F385" s="90" t="s">
        <v>3769</v>
      </c>
      <c r="G385" s="90" t="s">
        <v>3769</v>
      </c>
      <c r="H385" s="90" t="s">
        <v>3769</v>
      </c>
    </row>
    <row r="386" spans="1:8" ht="90" x14ac:dyDescent="0.25">
      <c r="A386" s="99" t="s">
        <v>4298</v>
      </c>
      <c r="B386" s="95">
        <v>14550</v>
      </c>
      <c r="C386" s="105">
        <v>0</v>
      </c>
      <c r="D386" s="99" t="s">
        <v>4138</v>
      </c>
      <c r="E386" s="90" t="s">
        <v>4299</v>
      </c>
      <c r="F386" s="90" t="s">
        <v>3769</v>
      </c>
      <c r="G386" s="90" t="s">
        <v>3769</v>
      </c>
      <c r="H386" s="90" t="s">
        <v>3769</v>
      </c>
    </row>
    <row r="387" spans="1:8" ht="90" x14ac:dyDescent="0.25">
      <c r="A387" s="99" t="s">
        <v>4300</v>
      </c>
      <c r="B387" s="95">
        <v>9990</v>
      </c>
      <c r="C387" s="105">
        <v>0</v>
      </c>
      <c r="D387" s="99" t="s">
        <v>4144</v>
      </c>
      <c r="E387" s="90" t="s">
        <v>4301</v>
      </c>
      <c r="F387" s="90" t="s">
        <v>3769</v>
      </c>
      <c r="G387" s="90" t="s">
        <v>3769</v>
      </c>
      <c r="H387" s="90" t="s">
        <v>3769</v>
      </c>
    </row>
    <row r="388" spans="1:8" ht="90" x14ac:dyDescent="0.25">
      <c r="A388" s="99" t="s">
        <v>4302</v>
      </c>
      <c r="B388" s="95">
        <v>99848.59</v>
      </c>
      <c r="C388" s="105">
        <v>3566.32</v>
      </c>
      <c r="D388" s="99" t="s">
        <v>4052</v>
      </c>
      <c r="E388" s="90" t="s">
        <v>4303</v>
      </c>
      <c r="F388" s="90" t="s">
        <v>3769</v>
      </c>
      <c r="G388" s="90" t="s">
        <v>3769</v>
      </c>
      <c r="H388" s="90" t="s">
        <v>3769</v>
      </c>
    </row>
    <row r="389" spans="1:8" ht="90" x14ac:dyDescent="0.25">
      <c r="A389" s="99" t="s">
        <v>4304</v>
      </c>
      <c r="B389" s="95">
        <v>20570</v>
      </c>
      <c r="C389" s="105">
        <v>0</v>
      </c>
      <c r="D389" s="99" t="s">
        <v>4052</v>
      </c>
      <c r="E389" s="90" t="s">
        <v>4305</v>
      </c>
      <c r="F389" s="90" t="s">
        <v>3769</v>
      </c>
      <c r="G389" s="90" t="s">
        <v>3769</v>
      </c>
      <c r="H389" s="90" t="s">
        <v>3769</v>
      </c>
    </row>
    <row r="390" spans="1:8" ht="90" x14ac:dyDescent="0.25">
      <c r="A390" s="99" t="s">
        <v>4306</v>
      </c>
      <c r="B390" s="95">
        <v>51400</v>
      </c>
      <c r="C390" s="105">
        <v>0</v>
      </c>
      <c r="D390" s="99" t="s">
        <v>4052</v>
      </c>
      <c r="E390" s="90" t="s">
        <v>4307</v>
      </c>
      <c r="F390" s="90" t="s">
        <v>3769</v>
      </c>
      <c r="G390" s="90" t="s">
        <v>3769</v>
      </c>
      <c r="H390" s="90" t="s">
        <v>3769</v>
      </c>
    </row>
    <row r="391" spans="1:8" ht="90" x14ac:dyDescent="0.25">
      <c r="A391" s="99" t="s">
        <v>4308</v>
      </c>
      <c r="B391" s="95">
        <v>12900</v>
      </c>
      <c r="C391" s="105">
        <v>0</v>
      </c>
      <c r="D391" s="99" t="s">
        <v>4052</v>
      </c>
      <c r="E391" s="90" t="s">
        <v>4307</v>
      </c>
      <c r="F391" s="90" t="s">
        <v>3769</v>
      </c>
      <c r="G391" s="90" t="s">
        <v>3769</v>
      </c>
      <c r="H391" s="90" t="s">
        <v>3769</v>
      </c>
    </row>
    <row r="392" spans="1:8" ht="90" x14ac:dyDescent="0.25">
      <c r="A392" s="99" t="s">
        <v>4309</v>
      </c>
      <c r="B392" s="95">
        <v>15450</v>
      </c>
      <c r="C392" s="105">
        <v>0</v>
      </c>
      <c r="D392" s="99" t="s">
        <v>4052</v>
      </c>
      <c r="E392" s="90" t="s">
        <v>4307</v>
      </c>
      <c r="F392" s="90" t="s">
        <v>3769</v>
      </c>
      <c r="G392" s="90" t="s">
        <v>3769</v>
      </c>
      <c r="H392" s="90" t="s">
        <v>3769</v>
      </c>
    </row>
    <row r="393" spans="1:8" ht="90" x14ac:dyDescent="0.25">
      <c r="A393" s="99" t="s">
        <v>4310</v>
      </c>
      <c r="B393" s="95">
        <v>11510</v>
      </c>
      <c r="C393" s="105">
        <v>0</v>
      </c>
      <c r="D393" s="99" t="s">
        <v>4052</v>
      </c>
      <c r="E393" s="90" t="s">
        <v>4311</v>
      </c>
      <c r="F393" s="90" t="s">
        <v>3769</v>
      </c>
      <c r="G393" s="90" t="s">
        <v>3769</v>
      </c>
      <c r="H393" s="90" t="s">
        <v>3769</v>
      </c>
    </row>
    <row r="394" spans="1:8" ht="90" x14ac:dyDescent="0.25">
      <c r="A394" s="99" t="s">
        <v>4312</v>
      </c>
      <c r="B394" s="95">
        <v>6834</v>
      </c>
      <c r="C394" s="105">
        <v>0</v>
      </c>
      <c r="D394" s="99" t="s">
        <v>4052</v>
      </c>
      <c r="E394" s="90" t="s">
        <v>4311</v>
      </c>
      <c r="F394" s="90" t="s">
        <v>3769</v>
      </c>
      <c r="G394" s="90" t="s">
        <v>3769</v>
      </c>
      <c r="H394" s="90" t="s">
        <v>3769</v>
      </c>
    </row>
    <row r="395" spans="1:8" ht="90" x14ac:dyDescent="0.25">
      <c r="A395" s="99" t="s">
        <v>4313</v>
      </c>
      <c r="B395" s="95">
        <v>18983</v>
      </c>
      <c r="C395" s="105">
        <v>0</v>
      </c>
      <c r="D395" s="99" t="s">
        <v>4055</v>
      </c>
      <c r="E395" s="90" t="s">
        <v>4314</v>
      </c>
      <c r="F395" s="90" t="s">
        <v>3769</v>
      </c>
      <c r="G395" s="90" t="s">
        <v>3769</v>
      </c>
      <c r="H395" s="90" t="s">
        <v>3769</v>
      </c>
    </row>
    <row r="396" spans="1:8" ht="90" x14ac:dyDescent="0.25">
      <c r="A396" s="99" t="s">
        <v>4315</v>
      </c>
      <c r="B396" s="95">
        <v>12490</v>
      </c>
      <c r="C396" s="105">
        <v>0</v>
      </c>
      <c r="D396" s="99" t="s">
        <v>4168</v>
      </c>
      <c r="E396" s="90" t="s">
        <v>4316</v>
      </c>
      <c r="F396" s="90" t="s">
        <v>3769</v>
      </c>
      <c r="G396" s="90" t="s">
        <v>3769</v>
      </c>
      <c r="H396" s="90" t="s">
        <v>3769</v>
      </c>
    </row>
    <row r="397" spans="1:8" ht="90" x14ac:dyDescent="0.25">
      <c r="A397" s="99" t="s">
        <v>4317</v>
      </c>
      <c r="B397" s="95">
        <v>12150</v>
      </c>
      <c r="C397" s="105">
        <v>0</v>
      </c>
      <c r="D397" s="99" t="s">
        <v>4168</v>
      </c>
      <c r="E397" s="90" t="s">
        <v>4318</v>
      </c>
      <c r="F397" s="90" t="s">
        <v>3769</v>
      </c>
      <c r="G397" s="90" t="s">
        <v>3769</v>
      </c>
      <c r="H397" s="90" t="s">
        <v>3769</v>
      </c>
    </row>
    <row r="398" spans="1:8" ht="90" x14ac:dyDescent="0.25">
      <c r="A398" s="99" t="s">
        <v>4319</v>
      </c>
      <c r="B398" s="95">
        <v>26990</v>
      </c>
      <c r="C398" s="105">
        <v>0</v>
      </c>
      <c r="D398" s="99" t="s">
        <v>4168</v>
      </c>
      <c r="E398" s="90" t="s">
        <v>4318</v>
      </c>
      <c r="F398" s="90" t="s">
        <v>3769</v>
      </c>
      <c r="G398" s="90" t="s">
        <v>3769</v>
      </c>
      <c r="H398" s="90" t="s">
        <v>3769</v>
      </c>
    </row>
    <row r="399" spans="1:8" ht="90" x14ac:dyDescent="0.25">
      <c r="A399" s="99" t="s">
        <v>4320</v>
      </c>
      <c r="B399" s="95">
        <v>6990</v>
      </c>
      <c r="C399" s="105">
        <v>0</v>
      </c>
      <c r="D399" s="99" t="s">
        <v>4168</v>
      </c>
      <c r="E399" s="90" t="s">
        <v>4318</v>
      </c>
      <c r="F399" s="90" t="s">
        <v>3769</v>
      </c>
      <c r="G399" s="90" t="s">
        <v>3769</v>
      </c>
      <c r="H399" s="90" t="s">
        <v>3769</v>
      </c>
    </row>
    <row r="400" spans="1:8" ht="90" x14ac:dyDescent="0.25">
      <c r="A400" s="99" t="s">
        <v>4321</v>
      </c>
      <c r="B400" s="95">
        <v>32747</v>
      </c>
      <c r="C400" s="105">
        <v>0</v>
      </c>
      <c r="D400" s="99" t="s">
        <v>4175</v>
      </c>
      <c r="E400" s="90" t="s">
        <v>4322</v>
      </c>
      <c r="F400" s="90" t="s">
        <v>3769</v>
      </c>
      <c r="G400" s="90" t="s">
        <v>3769</v>
      </c>
      <c r="H400" s="90" t="s">
        <v>3769</v>
      </c>
    </row>
    <row r="401" spans="1:8" ht="90" x14ac:dyDescent="0.25">
      <c r="A401" s="99" t="s">
        <v>4323</v>
      </c>
      <c r="B401" s="95">
        <v>44300</v>
      </c>
      <c r="C401" s="105">
        <v>14766.56</v>
      </c>
      <c r="D401" s="99" t="s">
        <v>4178</v>
      </c>
      <c r="E401" s="90" t="s">
        <v>4324</v>
      </c>
      <c r="F401" s="90" t="s">
        <v>3769</v>
      </c>
      <c r="G401" s="90" t="s">
        <v>3769</v>
      </c>
      <c r="H401" s="90" t="s">
        <v>3769</v>
      </c>
    </row>
    <row r="402" spans="1:8" x14ac:dyDescent="0.25">
      <c r="A402" s="102" t="s">
        <v>2379</v>
      </c>
      <c r="B402" s="87">
        <f>SUM(B380:B401)</f>
        <v>472960.58999999997</v>
      </c>
      <c r="C402" s="117">
        <f>SUM(C380:C401)</f>
        <v>18332.88</v>
      </c>
      <c r="D402" s="99"/>
      <c r="E402" s="90"/>
      <c r="F402" s="90"/>
      <c r="G402" s="90"/>
      <c r="H402" s="90"/>
    </row>
    <row r="403" spans="1:8" x14ac:dyDescent="0.25">
      <c r="A403" s="274" t="s">
        <v>3941</v>
      </c>
      <c r="B403" s="274"/>
      <c r="C403" s="274"/>
      <c r="D403" s="274"/>
      <c r="E403" s="274"/>
      <c r="F403" s="274"/>
      <c r="G403" s="274"/>
      <c r="H403" s="274"/>
    </row>
    <row r="404" spans="1:8" ht="45" x14ac:dyDescent="0.25">
      <c r="A404" s="99" t="s">
        <v>4325</v>
      </c>
      <c r="B404" s="95">
        <v>15500</v>
      </c>
      <c r="C404" s="105">
        <v>0</v>
      </c>
      <c r="D404" s="99" t="s">
        <v>4130</v>
      </c>
      <c r="E404" s="90" t="s">
        <v>4326</v>
      </c>
      <c r="F404" s="90" t="s">
        <v>3769</v>
      </c>
      <c r="G404" s="90" t="s">
        <v>3769</v>
      </c>
      <c r="H404" s="90" t="s">
        <v>3769</v>
      </c>
    </row>
    <row r="405" spans="1:8" ht="30" x14ac:dyDescent="0.25">
      <c r="A405" s="99" t="s">
        <v>4327</v>
      </c>
      <c r="B405" s="95">
        <v>5500</v>
      </c>
      <c r="C405" s="105">
        <v>0</v>
      </c>
      <c r="D405" s="99">
        <v>2008</v>
      </c>
      <c r="E405" s="89" t="s">
        <v>2</v>
      </c>
      <c r="F405" s="90" t="s">
        <v>3769</v>
      </c>
      <c r="G405" s="90" t="s">
        <v>3769</v>
      </c>
      <c r="H405" s="90" t="s">
        <v>3769</v>
      </c>
    </row>
    <row r="406" spans="1:8" ht="90" x14ac:dyDescent="0.25">
      <c r="A406" s="99" t="s">
        <v>4328</v>
      </c>
      <c r="B406" s="95">
        <v>9000</v>
      </c>
      <c r="C406" s="105">
        <v>0</v>
      </c>
      <c r="D406" s="99">
        <v>2009</v>
      </c>
      <c r="E406" s="90" t="s">
        <v>4329</v>
      </c>
      <c r="F406" s="90" t="s">
        <v>3769</v>
      </c>
      <c r="G406" s="90" t="s">
        <v>3769</v>
      </c>
      <c r="H406" s="90" t="s">
        <v>3769</v>
      </c>
    </row>
    <row r="407" spans="1:8" ht="90" x14ac:dyDescent="0.25">
      <c r="A407" s="99" t="s">
        <v>4330</v>
      </c>
      <c r="B407" s="95">
        <v>6400</v>
      </c>
      <c r="C407" s="105">
        <v>0</v>
      </c>
      <c r="D407" s="99">
        <v>2009</v>
      </c>
      <c r="E407" s="90" t="s">
        <v>4291</v>
      </c>
      <c r="F407" s="90" t="s">
        <v>3769</v>
      </c>
      <c r="G407" s="90" t="s">
        <v>3769</v>
      </c>
      <c r="H407" s="90" t="s">
        <v>3769</v>
      </c>
    </row>
    <row r="408" spans="1:8" ht="90" x14ac:dyDescent="0.25">
      <c r="A408" s="99" t="s">
        <v>4331</v>
      </c>
      <c r="B408" s="95">
        <v>9000</v>
      </c>
      <c r="C408" s="105">
        <v>0</v>
      </c>
      <c r="D408" s="99">
        <v>2009</v>
      </c>
      <c r="E408" s="90" t="s">
        <v>4332</v>
      </c>
      <c r="F408" s="90" t="s">
        <v>3769</v>
      </c>
      <c r="G408" s="90" t="s">
        <v>3769</v>
      </c>
      <c r="H408" s="90" t="s">
        <v>3769</v>
      </c>
    </row>
    <row r="409" spans="1:8" ht="90" x14ac:dyDescent="0.25">
      <c r="A409" s="99" t="s">
        <v>4333</v>
      </c>
      <c r="B409" s="95">
        <v>4100</v>
      </c>
      <c r="C409" s="105">
        <v>0</v>
      </c>
      <c r="D409" s="99">
        <v>2009</v>
      </c>
      <c r="E409" s="90" t="s">
        <v>4332</v>
      </c>
      <c r="F409" s="90" t="s">
        <v>3769</v>
      </c>
      <c r="G409" s="90" t="s">
        <v>3769</v>
      </c>
      <c r="H409" s="90" t="s">
        <v>3769</v>
      </c>
    </row>
    <row r="410" spans="1:8" ht="90" x14ac:dyDescent="0.25">
      <c r="A410" s="99" t="s">
        <v>4334</v>
      </c>
      <c r="B410" s="95">
        <v>6750</v>
      </c>
      <c r="C410" s="105">
        <v>0</v>
      </c>
      <c r="D410" s="99">
        <v>2009</v>
      </c>
      <c r="E410" s="90" t="s">
        <v>4332</v>
      </c>
      <c r="F410" s="90" t="s">
        <v>3769</v>
      </c>
      <c r="G410" s="90" t="s">
        <v>3769</v>
      </c>
      <c r="H410" s="90" t="s">
        <v>3769</v>
      </c>
    </row>
    <row r="411" spans="1:8" ht="90" x14ac:dyDescent="0.25">
      <c r="A411" s="99" t="s">
        <v>4335</v>
      </c>
      <c r="B411" s="95">
        <v>9115</v>
      </c>
      <c r="C411" s="105">
        <v>0</v>
      </c>
      <c r="D411" s="99">
        <v>2009</v>
      </c>
      <c r="E411" s="90" t="s">
        <v>4332</v>
      </c>
      <c r="F411" s="90" t="s">
        <v>3769</v>
      </c>
      <c r="G411" s="90" t="s">
        <v>3769</v>
      </c>
      <c r="H411" s="90" t="s">
        <v>3769</v>
      </c>
    </row>
    <row r="412" spans="1:8" ht="90" x14ac:dyDescent="0.25">
      <c r="A412" s="99" t="s">
        <v>4336</v>
      </c>
      <c r="B412" s="95">
        <v>10200</v>
      </c>
      <c r="C412" s="105">
        <v>0</v>
      </c>
      <c r="D412" s="99">
        <v>2009</v>
      </c>
      <c r="E412" s="90" t="s">
        <v>4332</v>
      </c>
      <c r="F412" s="90" t="s">
        <v>3769</v>
      </c>
      <c r="G412" s="90" t="s">
        <v>3769</v>
      </c>
      <c r="H412" s="90" t="s">
        <v>3769</v>
      </c>
    </row>
    <row r="413" spans="1:8" ht="90" x14ac:dyDescent="0.25">
      <c r="A413" s="99" t="s">
        <v>4337</v>
      </c>
      <c r="B413" s="95">
        <v>12000</v>
      </c>
      <c r="C413" s="105">
        <v>0</v>
      </c>
      <c r="D413" s="99">
        <v>2011</v>
      </c>
      <c r="E413" s="90" t="s">
        <v>4338</v>
      </c>
      <c r="F413" s="90" t="s">
        <v>3769</v>
      </c>
      <c r="G413" s="90" t="s">
        <v>3769</v>
      </c>
      <c r="H413" s="90" t="s">
        <v>3769</v>
      </c>
    </row>
    <row r="414" spans="1:8" ht="90" x14ac:dyDescent="0.25">
      <c r="A414" s="99" t="s">
        <v>4339</v>
      </c>
      <c r="B414" s="95">
        <v>11000</v>
      </c>
      <c r="C414" s="105">
        <v>0</v>
      </c>
      <c r="D414" s="99">
        <v>2012</v>
      </c>
      <c r="E414" s="90" t="s">
        <v>4340</v>
      </c>
      <c r="F414" s="90" t="s">
        <v>3769</v>
      </c>
      <c r="G414" s="90" t="s">
        <v>3769</v>
      </c>
      <c r="H414" s="90" t="s">
        <v>3769</v>
      </c>
    </row>
    <row r="415" spans="1:8" ht="90" x14ac:dyDescent="0.25">
      <c r="A415" s="99" t="s">
        <v>4341</v>
      </c>
      <c r="B415" s="95">
        <v>4207</v>
      </c>
      <c r="C415" s="105">
        <v>0</v>
      </c>
      <c r="D415" s="99">
        <v>2013</v>
      </c>
      <c r="E415" s="90" t="s">
        <v>4342</v>
      </c>
      <c r="F415" s="90" t="s">
        <v>3769</v>
      </c>
      <c r="G415" s="90" t="s">
        <v>3769</v>
      </c>
      <c r="H415" s="90" t="s">
        <v>3769</v>
      </c>
    </row>
    <row r="416" spans="1:8" ht="90" x14ac:dyDescent="0.25">
      <c r="A416" s="99" t="s">
        <v>4343</v>
      </c>
      <c r="B416" s="95">
        <v>4320</v>
      </c>
      <c r="C416" s="105">
        <v>0</v>
      </c>
      <c r="D416" s="99">
        <v>2013</v>
      </c>
      <c r="E416" s="90" t="s">
        <v>4344</v>
      </c>
      <c r="F416" s="90" t="s">
        <v>3769</v>
      </c>
      <c r="G416" s="90" t="s">
        <v>3769</v>
      </c>
      <c r="H416" s="90" t="s">
        <v>3769</v>
      </c>
    </row>
    <row r="417" spans="1:8" ht="90" x14ac:dyDescent="0.25">
      <c r="A417" s="99" t="s">
        <v>4345</v>
      </c>
      <c r="B417" s="95">
        <v>4400</v>
      </c>
      <c r="C417" s="105">
        <v>0</v>
      </c>
      <c r="D417" s="99" t="s">
        <v>4049</v>
      </c>
      <c r="E417" s="90" t="s">
        <v>4346</v>
      </c>
      <c r="F417" s="90" t="s">
        <v>3769</v>
      </c>
      <c r="G417" s="90" t="s">
        <v>3769</v>
      </c>
      <c r="H417" s="90" t="s">
        <v>3769</v>
      </c>
    </row>
    <row r="418" spans="1:8" ht="90" x14ac:dyDescent="0.25">
      <c r="A418" s="99" t="s">
        <v>4347</v>
      </c>
      <c r="B418" s="95">
        <v>3900</v>
      </c>
      <c r="C418" s="105">
        <v>0</v>
      </c>
      <c r="D418" s="99">
        <v>2013</v>
      </c>
      <c r="E418" s="90" t="s">
        <v>4311</v>
      </c>
      <c r="F418" s="90" t="s">
        <v>3769</v>
      </c>
      <c r="G418" s="90" t="s">
        <v>3769</v>
      </c>
      <c r="H418" s="90" t="s">
        <v>3769</v>
      </c>
    </row>
    <row r="419" spans="1:8" ht="90" x14ac:dyDescent="0.25">
      <c r="A419" s="99" t="s">
        <v>4348</v>
      </c>
      <c r="B419" s="95">
        <v>4200</v>
      </c>
      <c r="C419" s="105">
        <v>0</v>
      </c>
      <c r="D419" s="99">
        <v>2013</v>
      </c>
      <c r="E419" s="90" t="s">
        <v>4311</v>
      </c>
      <c r="F419" s="90" t="s">
        <v>3769</v>
      </c>
      <c r="G419" s="90" t="s">
        <v>3769</v>
      </c>
      <c r="H419" s="90" t="s">
        <v>3769</v>
      </c>
    </row>
    <row r="420" spans="1:8" ht="90" x14ac:dyDescent="0.25">
      <c r="A420" s="99" t="s">
        <v>4349</v>
      </c>
      <c r="B420" s="95">
        <v>4100</v>
      </c>
      <c r="C420" s="105">
        <v>0</v>
      </c>
      <c r="D420" s="99">
        <v>2013</v>
      </c>
      <c r="E420" s="90" t="s">
        <v>4311</v>
      </c>
      <c r="F420" s="90" t="s">
        <v>3769</v>
      </c>
      <c r="G420" s="90" t="s">
        <v>3769</v>
      </c>
      <c r="H420" s="90" t="s">
        <v>3769</v>
      </c>
    </row>
    <row r="421" spans="1:8" ht="90" x14ac:dyDescent="0.25">
      <c r="A421" s="99" t="s">
        <v>4350</v>
      </c>
      <c r="B421" s="95">
        <v>15000</v>
      </c>
      <c r="C421" s="105">
        <v>0</v>
      </c>
      <c r="D421" s="99">
        <v>2013</v>
      </c>
      <c r="E421" s="90" t="s">
        <v>4311</v>
      </c>
      <c r="F421" s="90" t="s">
        <v>3769</v>
      </c>
      <c r="G421" s="90" t="s">
        <v>3769</v>
      </c>
      <c r="H421" s="90" t="s">
        <v>3769</v>
      </c>
    </row>
    <row r="422" spans="1:8" ht="90" x14ac:dyDescent="0.25">
      <c r="A422" s="99" t="s">
        <v>4351</v>
      </c>
      <c r="B422" s="95">
        <v>10680</v>
      </c>
      <c r="C422" s="105">
        <v>0</v>
      </c>
      <c r="D422" s="99">
        <v>2013</v>
      </c>
      <c r="E422" s="90" t="s">
        <v>4352</v>
      </c>
      <c r="F422" s="90" t="s">
        <v>3769</v>
      </c>
      <c r="G422" s="90" t="s">
        <v>3769</v>
      </c>
      <c r="H422" s="90" t="s">
        <v>3769</v>
      </c>
    </row>
    <row r="423" spans="1:8" ht="90" x14ac:dyDescent="0.25">
      <c r="A423" s="99" t="s">
        <v>4353</v>
      </c>
      <c r="B423" s="95">
        <v>10850</v>
      </c>
      <c r="C423" s="105">
        <v>0</v>
      </c>
      <c r="D423" s="99">
        <v>2013</v>
      </c>
      <c r="E423" s="90" t="s">
        <v>4311</v>
      </c>
      <c r="F423" s="90" t="s">
        <v>3769</v>
      </c>
      <c r="G423" s="90" t="s">
        <v>3769</v>
      </c>
      <c r="H423" s="90" t="s">
        <v>3769</v>
      </c>
    </row>
    <row r="424" spans="1:8" ht="90" x14ac:dyDescent="0.25">
      <c r="A424" s="99" t="s">
        <v>4354</v>
      </c>
      <c r="B424" s="95">
        <v>4500</v>
      </c>
      <c r="C424" s="105">
        <v>0</v>
      </c>
      <c r="D424" s="99" t="s">
        <v>4052</v>
      </c>
      <c r="E424" s="90" t="s">
        <v>4355</v>
      </c>
      <c r="F424" s="90" t="s">
        <v>3769</v>
      </c>
      <c r="G424" s="90" t="s">
        <v>3769</v>
      </c>
      <c r="H424" s="90" t="s">
        <v>3769</v>
      </c>
    </row>
    <row r="425" spans="1:8" ht="90" x14ac:dyDescent="0.25">
      <c r="A425" s="99" t="s">
        <v>4356</v>
      </c>
      <c r="B425" s="95">
        <v>4500</v>
      </c>
      <c r="C425" s="105">
        <v>0</v>
      </c>
      <c r="D425" s="99" t="s">
        <v>4052</v>
      </c>
      <c r="E425" s="90" t="s">
        <v>4352</v>
      </c>
      <c r="F425" s="90" t="s">
        <v>3769</v>
      </c>
      <c r="G425" s="90" t="s">
        <v>3769</v>
      </c>
      <c r="H425" s="90" t="s">
        <v>3769</v>
      </c>
    </row>
    <row r="426" spans="1:8" ht="90" x14ac:dyDescent="0.25">
      <c r="A426" s="99" t="s">
        <v>4357</v>
      </c>
      <c r="B426" s="95">
        <v>18000</v>
      </c>
      <c r="C426" s="105">
        <v>0</v>
      </c>
      <c r="D426" s="99" t="s">
        <v>4052</v>
      </c>
      <c r="E426" s="90" t="s">
        <v>4352</v>
      </c>
      <c r="F426" s="90" t="s">
        <v>3769</v>
      </c>
      <c r="G426" s="90" t="s">
        <v>3769</v>
      </c>
      <c r="H426" s="90" t="s">
        <v>3769</v>
      </c>
    </row>
    <row r="427" spans="1:8" ht="90" x14ac:dyDescent="0.25">
      <c r="A427" s="99" t="s">
        <v>4358</v>
      </c>
      <c r="B427" s="95">
        <v>25666</v>
      </c>
      <c r="C427" s="105">
        <v>0</v>
      </c>
      <c r="D427" s="99" t="s">
        <v>4052</v>
      </c>
      <c r="E427" s="90" t="s">
        <v>4359</v>
      </c>
      <c r="F427" s="90" t="s">
        <v>3769</v>
      </c>
      <c r="G427" s="90" t="s">
        <v>3769</v>
      </c>
      <c r="H427" s="90" t="s">
        <v>3769</v>
      </c>
    </row>
    <row r="428" spans="1:8" ht="90" x14ac:dyDescent="0.25">
      <c r="A428" s="99" t="s">
        <v>4360</v>
      </c>
      <c r="B428" s="95">
        <v>25666</v>
      </c>
      <c r="C428" s="105">
        <v>0</v>
      </c>
      <c r="D428" s="99" t="s">
        <v>4052</v>
      </c>
      <c r="E428" s="90" t="s">
        <v>4359</v>
      </c>
      <c r="F428" s="90" t="s">
        <v>3769</v>
      </c>
      <c r="G428" s="90" t="s">
        <v>3769</v>
      </c>
      <c r="H428" s="90" t="s">
        <v>3769</v>
      </c>
    </row>
    <row r="429" spans="1:8" ht="90" x14ac:dyDescent="0.25">
      <c r="A429" s="99" t="s">
        <v>4361</v>
      </c>
      <c r="B429" s="95">
        <v>25666</v>
      </c>
      <c r="C429" s="105">
        <v>0</v>
      </c>
      <c r="D429" s="99" t="s">
        <v>4052</v>
      </c>
      <c r="E429" s="90" t="s">
        <v>4359</v>
      </c>
      <c r="F429" s="90" t="s">
        <v>3769</v>
      </c>
      <c r="G429" s="90" t="s">
        <v>3769</v>
      </c>
      <c r="H429" s="90" t="s">
        <v>3769</v>
      </c>
    </row>
    <row r="430" spans="1:8" ht="90" x14ac:dyDescent="0.25">
      <c r="A430" s="99" t="s">
        <v>4362</v>
      </c>
      <c r="B430" s="95">
        <v>54000</v>
      </c>
      <c r="C430" s="105">
        <v>0</v>
      </c>
      <c r="D430" s="99" t="s">
        <v>4052</v>
      </c>
      <c r="E430" s="90" t="s">
        <v>4359</v>
      </c>
      <c r="F430" s="90" t="s">
        <v>3769</v>
      </c>
      <c r="G430" s="90" t="s">
        <v>3769</v>
      </c>
      <c r="H430" s="90" t="s">
        <v>3769</v>
      </c>
    </row>
    <row r="431" spans="1:8" ht="90" x14ac:dyDescent="0.25">
      <c r="A431" s="99" t="s">
        <v>4363</v>
      </c>
      <c r="B431" s="95">
        <v>21000</v>
      </c>
      <c r="C431" s="105">
        <v>0</v>
      </c>
      <c r="D431" s="99" t="s">
        <v>4052</v>
      </c>
      <c r="E431" s="90" t="s">
        <v>4359</v>
      </c>
      <c r="F431" s="90" t="s">
        <v>3769</v>
      </c>
      <c r="G431" s="90" t="s">
        <v>3769</v>
      </c>
      <c r="H431" s="90" t="s">
        <v>3769</v>
      </c>
    </row>
    <row r="432" spans="1:8" ht="90" x14ac:dyDescent="0.25">
      <c r="A432" s="99" t="s">
        <v>4364</v>
      </c>
      <c r="B432" s="95">
        <v>147915</v>
      </c>
      <c r="C432" s="105">
        <v>0</v>
      </c>
      <c r="D432" s="99" t="s">
        <v>4052</v>
      </c>
      <c r="E432" s="90" t="s">
        <v>4359</v>
      </c>
      <c r="F432" s="90" t="s">
        <v>3769</v>
      </c>
      <c r="G432" s="90" t="s">
        <v>3769</v>
      </c>
      <c r="H432" s="90" t="s">
        <v>3769</v>
      </c>
    </row>
    <row r="433" spans="1:8" ht="90" x14ac:dyDescent="0.25">
      <c r="A433" s="99" t="s">
        <v>4365</v>
      </c>
      <c r="B433" s="95">
        <v>74569.100000000006</v>
      </c>
      <c r="C433" s="105">
        <v>0</v>
      </c>
      <c r="D433" s="99" t="s">
        <v>4055</v>
      </c>
      <c r="E433" s="90" t="s">
        <v>4366</v>
      </c>
      <c r="F433" s="90" t="s">
        <v>3769</v>
      </c>
      <c r="G433" s="90" t="s">
        <v>3769</v>
      </c>
      <c r="H433" s="90" t="s">
        <v>3769</v>
      </c>
    </row>
    <row r="434" spans="1:8" ht="90" x14ac:dyDescent="0.25">
      <c r="A434" s="99" t="s">
        <v>4367</v>
      </c>
      <c r="B434" s="95">
        <v>123569.1</v>
      </c>
      <c r="C434" s="105">
        <v>0</v>
      </c>
      <c r="D434" s="99" t="s">
        <v>4055</v>
      </c>
      <c r="E434" s="90" t="s">
        <v>4366</v>
      </c>
      <c r="F434" s="90" t="s">
        <v>3769</v>
      </c>
      <c r="G434" s="90" t="s">
        <v>3769</v>
      </c>
      <c r="H434" s="90" t="s">
        <v>3769</v>
      </c>
    </row>
    <row r="435" spans="1:8" ht="90" x14ac:dyDescent="0.25">
      <c r="A435" s="99" t="s">
        <v>4368</v>
      </c>
      <c r="B435" s="95">
        <v>74569.100000000006</v>
      </c>
      <c r="C435" s="105">
        <v>0</v>
      </c>
      <c r="D435" s="99" t="s">
        <v>4055</v>
      </c>
      <c r="E435" s="90" t="s">
        <v>4366</v>
      </c>
      <c r="F435" s="90" t="s">
        <v>3769</v>
      </c>
      <c r="G435" s="90" t="s">
        <v>3769</v>
      </c>
      <c r="H435" s="90" t="s">
        <v>3769</v>
      </c>
    </row>
    <row r="436" spans="1:8" ht="90" x14ac:dyDescent="0.25">
      <c r="A436" s="99" t="s">
        <v>4369</v>
      </c>
      <c r="B436" s="95">
        <v>12569.1</v>
      </c>
      <c r="C436" s="105">
        <v>0</v>
      </c>
      <c r="D436" s="99" t="s">
        <v>4055</v>
      </c>
      <c r="E436" s="90" t="s">
        <v>4366</v>
      </c>
      <c r="F436" s="90" t="s">
        <v>3769</v>
      </c>
      <c r="G436" s="90" t="s">
        <v>3769</v>
      </c>
      <c r="H436" s="90" t="s">
        <v>3769</v>
      </c>
    </row>
    <row r="437" spans="1:8" ht="90" x14ac:dyDescent="0.25">
      <c r="A437" s="99" t="s">
        <v>4370</v>
      </c>
      <c r="B437" s="95">
        <v>23569.1</v>
      </c>
      <c r="C437" s="105">
        <v>0</v>
      </c>
      <c r="D437" s="99" t="s">
        <v>4055</v>
      </c>
      <c r="E437" s="90" t="s">
        <v>4366</v>
      </c>
      <c r="F437" s="90" t="s">
        <v>3769</v>
      </c>
      <c r="G437" s="90" t="s">
        <v>3769</v>
      </c>
      <c r="H437" s="90" t="s">
        <v>3769</v>
      </c>
    </row>
    <row r="438" spans="1:8" ht="90" x14ac:dyDescent="0.25">
      <c r="A438" s="99" t="s">
        <v>4371</v>
      </c>
      <c r="B438" s="95">
        <v>12569.1</v>
      </c>
      <c r="C438" s="105">
        <v>0</v>
      </c>
      <c r="D438" s="99" t="s">
        <v>4055</v>
      </c>
      <c r="E438" s="90" t="s">
        <v>4366</v>
      </c>
      <c r="F438" s="90" t="s">
        <v>3769</v>
      </c>
      <c r="G438" s="90" t="s">
        <v>3769</v>
      </c>
      <c r="H438" s="90" t="s">
        <v>3769</v>
      </c>
    </row>
    <row r="439" spans="1:8" ht="90" x14ac:dyDescent="0.25">
      <c r="A439" s="99" t="s">
        <v>4372</v>
      </c>
      <c r="B439" s="95">
        <v>34569.129999999997</v>
      </c>
      <c r="C439" s="105">
        <v>0</v>
      </c>
      <c r="D439" s="99" t="s">
        <v>4055</v>
      </c>
      <c r="E439" s="90" t="s">
        <v>4366</v>
      </c>
      <c r="F439" s="90" t="s">
        <v>3769</v>
      </c>
      <c r="G439" s="90" t="s">
        <v>3769</v>
      </c>
      <c r="H439" s="90" t="s">
        <v>3769</v>
      </c>
    </row>
    <row r="440" spans="1:8" ht="90" x14ac:dyDescent="0.25">
      <c r="A440" s="99" t="s">
        <v>4373</v>
      </c>
      <c r="B440" s="95">
        <v>9300</v>
      </c>
      <c r="C440" s="105">
        <v>0</v>
      </c>
      <c r="D440" s="99" t="s">
        <v>4168</v>
      </c>
      <c r="E440" s="90" t="s">
        <v>4374</v>
      </c>
      <c r="F440" s="90" t="s">
        <v>3769</v>
      </c>
      <c r="G440" s="90" t="s">
        <v>3769</v>
      </c>
      <c r="H440" s="90" t="s">
        <v>3769</v>
      </c>
    </row>
    <row r="441" spans="1:8" ht="90" x14ac:dyDescent="0.25">
      <c r="A441" s="99" t="s">
        <v>4375</v>
      </c>
      <c r="B441" s="95">
        <v>6800</v>
      </c>
      <c r="C441" s="105">
        <v>0</v>
      </c>
      <c r="D441" s="99" t="s">
        <v>4168</v>
      </c>
      <c r="E441" s="90" t="s">
        <v>4376</v>
      </c>
      <c r="F441" s="90" t="s">
        <v>3769</v>
      </c>
      <c r="G441" s="90" t="s">
        <v>3769</v>
      </c>
      <c r="H441" s="90" t="s">
        <v>3769</v>
      </c>
    </row>
    <row r="442" spans="1:8" ht="90" x14ac:dyDescent="0.25">
      <c r="A442" s="99" t="s">
        <v>4377</v>
      </c>
      <c r="B442" s="95">
        <v>40370</v>
      </c>
      <c r="C442" s="105">
        <v>7401.33</v>
      </c>
      <c r="D442" s="99" t="s">
        <v>4168</v>
      </c>
      <c r="E442" s="90" t="s">
        <v>4378</v>
      </c>
      <c r="F442" s="90" t="s">
        <v>3769</v>
      </c>
      <c r="G442" s="90" t="s">
        <v>3769</v>
      </c>
      <c r="H442" s="90" t="s">
        <v>3769</v>
      </c>
    </row>
    <row r="443" spans="1:8" ht="90" x14ac:dyDescent="0.25">
      <c r="A443" s="99" t="s">
        <v>4379</v>
      </c>
      <c r="B443" s="95">
        <v>3630</v>
      </c>
      <c r="C443" s="105">
        <v>0</v>
      </c>
      <c r="D443" s="99" t="s">
        <v>4168</v>
      </c>
      <c r="E443" s="90" t="s">
        <v>4378</v>
      </c>
      <c r="F443" s="90" t="s">
        <v>3769</v>
      </c>
      <c r="G443" s="90" t="s">
        <v>3769</v>
      </c>
      <c r="H443" s="90" t="s">
        <v>3769</v>
      </c>
    </row>
    <row r="444" spans="1:8" ht="90" x14ac:dyDescent="0.25">
      <c r="A444" s="99" t="s">
        <v>4380</v>
      </c>
      <c r="B444" s="95">
        <v>97800</v>
      </c>
      <c r="C444" s="105">
        <v>85846.52</v>
      </c>
      <c r="D444" s="99" t="s">
        <v>4175</v>
      </c>
      <c r="E444" s="90" t="s">
        <v>4381</v>
      </c>
      <c r="F444" s="90" t="s">
        <v>3769</v>
      </c>
      <c r="G444" s="90" t="s">
        <v>3769</v>
      </c>
      <c r="H444" s="90" t="s">
        <v>3769</v>
      </c>
    </row>
    <row r="445" spans="1:8" ht="90" x14ac:dyDescent="0.25">
      <c r="A445" s="99" t="s">
        <v>4380</v>
      </c>
      <c r="B445" s="95">
        <v>95200</v>
      </c>
      <c r="C445" s="105">
        <v>83564.639999999999</v>
      </c>
      <c r="D445" s="99" t="s">
        <v>4175</v>
      </c>
      <c r="E445" s="90" t="s">
        <v>4381</v>
      </c>
      <c r="F445" s="90" t="s">
        <v>3769</v>
      </c>
      <c r="G445" s="90" t="s">
        <v>3769</v>
      </c>
      <c r="H445" s="90" t="s">
        <v>3769</v>
      </c>
    </row>
    <row r="446" spans="1:8" ht="90" x14ac:dyDescent="0.25">
      <c r="A446" s="99" t="s">
        <v>4380</v>
      </c>
      <c r="B446" s="95">
        <v>98000</v>
      </c>
      <c r="C446" s="105">
        <v>86022.32</v>
      </c>
      <c r="D446" s="99" t="s">
        <v>4175</v>
      </c>
      <c r="E446" s="90" t="s">
        <v>4381</v>
      </c>
      <c r="F446" s="90" t="s">
        <v>3769</v>
      </c>
      <c r="G446" s="90" t="s">
        <v>3769</v>
      </c>
      <c r="H446" s="90" t="s">
        <v>3769</v>
      </c>
    </row>
    <row r="447" spans="1:8" ht="90" x14ac:dyDescent="0.25">
      <c r="A447" s="99" t="s">
        <v>4380</v>
      </c>
      <c r="B447" s="95">
        <v>95500</v>
      </c>
      <c r="C447" s="105">
        <v>83827.679999999993</v>
      </c>
      <c r="D447" s="99" t="s">
        <v>4175</v>
      </c>
      <c r="E447" s="90" t="s">
        <v>4381</v>
      </c>
      <c r="F447" s="90" t="s">
        <v>3769</v>
      </c>
      <c r="G447" s="90" t="s">
        <v>3769</v>
      </c>
      <c r="H447" s="90" t="s">
        <v>3769</v>
      </c>
    </row>
    <row r="448" spans="1:8" ht="90" x14ac:dyDescent="0.25">
      <c r="A448" s="99" t="s">
        <v>4382</v>
      </c>
      <c r="B448" s="95">
        <v>152815</v>
      </c>
      <c r="C448" s="105">
        <v>76407.520000000004</v>
      </c>
      <c r="D448" s="99" t="s">
        <v>4175</v>
      </c>
      <c r="E448" s="90" t="s">
        <v>4383</v>
      </c>
      <c r="F448" s="90" t="s">
        <v>3769</v>
      </c>
      <c r="G448" s="90" t="s">
        <v>3769</v>
      </c>
      <c r="H448" s="90" t="s">
        <v>3769</v>
      </c>
    </row>
    <row r="449" spans="1:8" x14ac:dyDescent="0.25">
      <c r="A449" s="131" t="s">
        <v>4384</v>
      </c>
      <c r="B449" s="87">
        <f>SUM(B404:B448)</f>
        <v>1442533.73</v>
      </c>
      <c r="C449" s="117">
        <f>SUM(C404:C448)</f>
        <v>423070.01</v>
      </c>
      <c r="D449" s="99"/>
      <c r="E449" s="90"/>
      <c r="F449" s="90"/>
      <c r="G449" s="90"/>
      <c r="H449" s="90"/>
    </row>
    <row r="450" spans="1:8" x14ac:dyDescent="0.25">
      <c r="A450" s="131" t="s">
        <v>4058</v>
      </c>
      <c r="B450" s="87">
        <f>B402+B449</f>
        <v>1915494.3199999998</v>
      </c>
      <c r="C450" s="117">
        <f>C402+C449</f>
        <v>441402.89</v>
      </c>
      <c r="D450" s="99"/>
      <c r="E450" s="90"/>
      <c r="F450" s="90"/>
      <c r="G450" s="90"/>
      <c r="H450" s="90"/>
    </row>
    <row r="451" spans="1:8" x14ac:dyDescent="0.25">
      <c r="A451" s="247" t="s">
        <v>3566</v>
      </c>
      <c r="B451" s="247"/>
      <c r="C451" s="247"/>
      <c r="D451" s="247"/>
      <c r="E451" s="247"/>
      <c r="F451" s="247"/>
      <c r="G451" s="247"/>
      <c r="H451" s="247"/>
    </row>
    <row r="452" spans="1:8" x14ac:dyDescent="0.25">
      <c r="A452" s="260" t="s">
        <v>9</v>
      </c>
      <c r="B452" s="260"/>
      <c r="C452" s="260"/>
      <c r="D452" s="260"/>
      <c r="E452" s="260"/>
      <c r="F452" s="260"/>
      <c r="G452" s="260"/>
      <c r="H452" s="260"/>
    </row>
    <row r="453" spans="1:8" ht="120" x14ac:dyDescent="0.25">
      <c r="A453" s="119" t="s">
        <v>4385</v>
      </c>
      <c r="B453" s="112">
        <v>217476</v>
      </c>
      <c r="C453" s="132">
        <v>168132.69</v>
      </c>
      <c r="D453" s="133">
        <v>2017</v>
      </c>
      <c r="E453" s="98" t="s">
        <v>4386</v>
      </c>
      <c r="F453" s="90" t="s">
        <v>3769</v>
      </c>
      <c r="G453" s="90" t="s">
        <v>3769</v>
      </c>
      <c r="H453" s="90" t="s">
        <v>3769</v>
      </c>
    </row>
    <row r="454" spans="1:8" ht="90" x14ac:dyDescent="0.25">
      <c r="A454" s="119" t="s">
        <v>4387</v>
      </c>
      <c r="B454" s="112">
        <v>440291</v>
      </c>
      <c r="C454" s="105">
        <v>203838.39</v>
      </c>
      <c r="D454" s="133">
        <v>2018</v>
      </c>
      <c r="E454" s="98" t="s">
        <v>4388</v>
      </c>
      <c r="F454" s="90" t="s">
        <v>3769</v>
      </c>
      <c r="G454" s="90" t="s">
        <v>3769</v>
      </c>
      <c r="H454" s="90" t="s">
        <v>3769</v>
      </c>
    </row>
    <row r="455" spans="1:8" x14ac:dyDescent="0.25">
      <c r="A455" s="122" t="s">
        <v>2379</v>
      </c>
      <c r="B455" s="116">
        <f>SUM(B453:B454)</f>
        <v>657767</v>
      </c>
      <c r="C455" s="117">
        <f>SUM(C453:C454)</f>
        <v>371971.08</v>
      </c>
      <c r="D455" s="134"/>
      <c r="E455" s="84"/>
      <c r="F455" s="89"/>
      <c r="G455" s="89"/>
      <c r="H455" s="89"/>
    </row>
    <row r="456" spans="1:8" x14ac:dyDescent="0.25">
      <c r="A456" s="284" t="s">
        <v>3773</v>
      </c>
      <c r="B456" s="284"/>
      <c r="C456" s="284"/>
      <c r="D456" s="284"/>
      <c r="E456" s="284"/>
      <c r="F456" s="284"/>
      <c r="G456" s="284"/>
      <c r="H456" s="284"/>
    </row>
    <row r="457" spans="1:8" ht="75" x14ac:dyDescent="0.25">
      <c r="A457" s="119" t="s">
        <v>4389</v>
      </c>
      <c r="B457" s="112">
        <v>7918</v>
      </c>
      <c r="C457" s="105">
        <v>0</v>
      </c>
      <c r="D457" s="110" t="s">
        <v>3775</v>
      </c>
      <c r="E457" s="98" t="s">
        <v>4390</v>
      </c>
      <c r="F457" s="90" t="s">
        <v>3769</v>
      </c>
      <c r="G457" s="90" t="s">
        <v>3769</v>
      </c>
      <c r="H457" s="90" t="s">
        <v>3769</v>
      </c>
    </row>
    <row r="458" spans="1:8" ht="75" x14ac:dyDescent="0.25">
      <c r="A458" s="119" t="s">
        <v>4391</v>
      </c>
      <c r="B458" s="112">
        <v>3584</v>
      </c>
      <c r="C458" s="105">
        <v>0</v>
      </c>
      <c r="D458" s="110" t="s">
        <v>4392</v>
      </c>
      <c r="E458" s="98" t="s">
        <v>4390</v>
      </c>
      <c r="F458" s="90" t="s">
        <v>3769</v>
      </c>
      <c r="G458" s="90" t="s">
        <v>3769</v>
      </c>
      <c r="H458" s="90" t="s">
        <v>3769</v>
      </c>
    </row>
    <row r="459" spans="1:8" ht="75" x14ac:dyDescent="0.25">
      <c r="A459" s="119" t="s">
        <v>4393</v>
      </c>
      <c r="B459" s="112">
        <v>4032</v>
      </c>
      <c r="C459" s="105">
        <v>0</v>
      </c>
      <c r="D459" s="110" t="s">
        <v>4392</v>
      </c>
      <c r="E459" s="98" t="s">
        <v>4390</v>
      </c>
      <c r="F459" s="90" t="s">
        <v>3769</v>
      </c>
      <c r="G459" s="90" t="s">
        <v>3769</v>
      </c>
      <c r="H459" s="90" t="s">
        <v>3769</v>
      </c>
    </row>
    <row r="460" spans="1:8" ht="75" x14ac:dyDescent="0.25">
      <c r="A460" s="119" t="s">
        <v>4394</v>
      </c>
      <c r="B460" s="112">
        <v>11088</v>
      </c>
      <c r="C460" s="105">
        <v>0</v>
      </c>
      <c r="D460" s="110" t="s">
        <v>4392</v>
      </c>
      <c r="E460" s="98" t="s">
        <v>4390</v>
      </c>
      <c r="F460" s="90" t="s">
        <v>3769</v>
      </c>
      <c r="G460" s="90" t="s">
        <v>3769</v>
      </c>
      <c r="H460" s="90" t="s">
        <v>3769</v>
      </c>
    </row>
    <row r="461" spans="1:8" ht="45" x14ac:dyDescent="0.25">
      <c r="A461" s="119" t="s">
        <v>4395</v>
      </c>
      <c r="B461" s="112">
        <v>20820</v>
      </c>
      <c r="C461" s="105">
        <v>0</v>
      </c>
      <c r="D461" s="110" t="s">
        <v>4127</v>
      </c>
      <c r="E461" s="98" t="s">
        <v>2</v>
      </c>
      <c r="F461" s="90" t="s">
        <v>3769</v>
      </c>
      <c r="G461" s="90" t="s">
        <v>3769</v>
      </c>
      <c r="H461" s="90" t="s">
        <v>3769</v>
      </c>
    </row>
    <row r="462" spans="1:8" ht="90" x14ac:dyDescent="0.25">
      <c r="A462" s="119" t="s">
        <v>4396</v>
      </c>
      <c r="B462" s="112">
        <v>13640</v>
      </c>
      <c r="C462" s="105">
        <v>0</v>
      </c>
      <c r="D462" s="110" t="s">
        <v>4127</v>
      </c>
      <c r="E462" s="90" t="s">
        <v>4397</v>
      </c>
      <c r="F462" s="90" t="s">
        <v>3769</v>
      </c>
      <c r="G462" s="90" t="s">
        <v>3769</v>
      </c>
      <c r="H462" s="90" t="s">
        <v>3769</v>
      </c>
    </row>
    <row r="463" spans="1:8" ht="90" x14ac:dyDescent="0.25">
      <c r="A463" s="119" t="s">
        <v>4398</v>
      </c>
      <c r="B463" s="112">
        <v>8390</v>
      </c>
      <c r="C463" s="105">
        <v>0</v>
      </c>
      <c r="D463" s="110" t="s">
        <v>4127</v>
      </c>
      <c r="E463" s="90" t="s">
        <v>4397</v>
      </c>
      <c r="F463" s="90" t="s">
        <v>3769</v>
      </c>
      <c r="G463" s="90" t="s">
        <v>3769</v>
      </c>
      <c r="H463" s="90" t="s">
        <v>3769</v>
      </c>
    </row>
    <row r="464" spans="1:8" ht="90" x14ac:dyDescent="0.25">
      <c r="A464" s="119" t="s">
        <v>4399</v>
      </c>
      <c r="B464" s="112">
        <v>3129</v>
      </c>
      <c r="C464" s="105">
        <v>0</v>
      </c>
      <c r="D464" s="110" t="s">
        <v>4127</v>
      </c>
      <c r="E464" s="90" t="s">
        <v>4397</v>
      </c>
      <c r="F464" s="90" t="s">
        <v>3769</v>
      </c>
      <c r="G464" s="90" t="s">
        <v>3769</v>
      </c>
      <c r="H464" s="90" t="s">
        <v>3769</v>
      </c>
    </row>
    <row r="465" spans="1:8" ht="90" x14ac:dyDescent="0.25">
      <c r="A465" s="119" t="s">
        <v>4400</v>
      </c>
      <c r="B465" s="112">
        <v>8872</v>
      </c>
      <c r="C465" s="105">
        <v>0</v>
      </c>
      <c r="D465" s="110" t="s">
        <v>4127</v>
      </c>
      <c r="E465" s="90" t="s">
        <v>4397</v>
      </c>
      <c r="F465" s="90" t="s">
        <v>3769</v>
      </c>
      <c r="G465" s="90" t="s">
        <v>3769</v>
      </c>
      <c r="H465" s="90" t="s">
        <v>3769</v>
      </c>
    </row>
    <row r="466" spans="1:8" ht="75" x14ac:dyDescent="0.25">
      <c r="A466" s="119" t="s">
        <v>4401</v>
      </c>
      <c r="B466" s="112">
        <v>14535</v>
      </c>
      <c r="C466" s="105">
        <v>0</v>
      </c>
      <c r="D466" s="110" t="s">
        <v>4124</v>
      </c>
      <c r="E466" s="98" t="s">
        <v>4402</v>
      </c>
      <c r="F466" s="90" t="s">
        <v>3769</v>
      </c>
      <c r="G466" s="90" t="s">
        <v>3769</v>
      </c>
      <c r="H466" s="90" t="s">
        <v>3769</v>
      </c>
    </row>
    <row r="467" spans="1:8" ht="75" x14ac:dyDescent="0.25">
      <c r="A467" s="119" t="s">
        <v>4403</v>
      </c>
      <c r="B467" s="112">
        <v>12186</v>
      </c>
      <c r="C467" s="105">
        <v>0</v>
      </c>
      <c r="D467" s="110" t="s">
        <v>4124</v>
      </c>
      <c r="E467" s="98" t="s">
        <v>4402</v>
      </c>
      <c r="F467" s="90" t="s">
        <v>3769</v>
      </c>
      <c r="G467" s="90" t="s">
        <v>3769</v>
      </c>
      <c r="H467" s="90" t="s">
        <v>3769</v>
      </c>
    </row>
    <row r="468" spans="1:8" ht="75" x14ac:dyDescent="0.25">
      <c r="A468" s="119" t="s">
        <v>4404</v>
      </c>
      <c r="B468" s="112">
        <v>9188</v>
      </c>
      <c r="C468" s="105">
        <v>0</v>
      </c>
      <c r="D468" s="110" t="s">
        <v>4124</v>
      </c>
      <c r="E468" s="98" t="s">
        <v>4402</v>
      </c>
      <c r="F468" s="90" t="s">
        <v>3769</v>
      </c>
      <c r="G468" s="90" t="s">
        <v>3769</v>
      </c>
      <c r="H468" s="90" t="s">
        <v>3769</v>
      </c>
    </row>
    <row r="469" spans="1:8" ht="75" x14ac:dyDescent="0.25">
      <c r="A469" s="119" t="s">
        <v>4405</v>
      </c>
      <c r="B469" s="112">
        <v>66049</v>
      </c>
      <c r="C469" s="105">
        <v>8600.6</v>
      </c>
      <c r="D469" s="113">
        <v>2006</v>
      </c>
      <c r="E469" s="98" t="s">
        <v>4402</v>
      </c>
      <c r="F469" s="90" t="s">
        <v>3769</v>
      </c>
      <c r="G469" s="90" t="s">
        <v>3769</v>
      </c>
      <c r="H469" s="90" t="s">
        <v>3769</v>
      </c>
    </row>
    <row r="470" spans="1:8" ht="75" x14ac:dyDescent="0.25">
      <c r="A470" s="119" t="s">
        <v>4406</v>
      </c>
      <c r="B470" s="112">
        <v>66049</v>
      </c>
      <c r="C470" s="105">
        <v>8600.6</v>
      </c>
      <c r="D470" s="113">
        <v>2006</v>
      </c>
      <c r="E470" s="98" t="s">
        <v>4402</v>
      </c>
      <c r="F470" s="90" t="s">
        <v>3769</v>
      </c>
      <c r="G470" s="90" t="s">
        <v>3769</v>
      </c>
      <c r="H470" s="90" t="s">
        <v>3769</v>
      </c>
    </row>
    <row r="471" spans="1:8" ht="75" x14ac:dyDescent="0.25">
      <c r="A471" s="119" t="s">
        <v>4407</v>
      </c>
      <c r="B471" s="112">
        <v>24389</v>
      </c>
      <c r="C471" s="105">
        <v>2690.92</v>
      </c>
      <c r="D471" s="113">
        <v>2006</v>
      </c>
      <c r="E471" s="98" t="s">
        <v>4402</v>
      </c>
      <c r="F471" s="90" t="s">
        <v>3769</v>
      </c>
      <c r="G471" s="90" t="s">
        <v>3769</v>
      </c>
      <c r="H471" s="90" t="s">
        <v>3769</v>
      </c>
    </row>
    <row r="472" spans="1:8" ht="75" x14ac:dyDescent="0.25">
      <c r="A472" s="119" t="s">
        <v>4408</v>
      </c>
      <c r="B472" s="112">
        <v>22014</v>
      </c>
      <c r="C472" s="105">
        <v>2868.28</v>
      </c>
      <c r="D472" s="110" t="s">
        <v>4124</v>
      </c>
      <c r="E472" s="98" t="s">
        <v>4402</v>
      </c>
      <c r="F472" s="90" t="s">
        <v>3769</v>
      </c>
      <c r="G472" s="90" t="s">
        <v>3769</v>
      </c>
      <c r="H472" s="90" t="s">
        <v>3769</v>
      </c>
    </row>
    <row r="473" spans="1:8" ht="75" x14ac:dyDescent="0.25">
      <c r="A473" s="119" t="s">
        <v>4408</v>
      </c>
      <c r="B473" s="112">
        <v>22014</v>
      </c>
      <c r="C473" s="105">
        <v>2868.28</v>
      </c>
      <c r="D473" s="110" t="s">
        <v>4124</v>
      </c>
      <c r="E473" s="98" t="s">
        <v>4402</v>
      </c>
      <c r="F473" s="90" t="s">
        <v>3769</v>
      </c>
      <c r="G473" s="90" t="s">
        <v>3769</v>
      </c>
      <c r="H473" s="90" t="s">
        <v>3769</v>
      </c>
    </row>
    <row r="474" spans="1:8" ht="90" x14ac:dyDescent="0.25">
      <c r="A474" s="119" t="s">
        <v>4409</v>
      </c>
      <c r="B474" s="112">
        <v>12726</v>
      </c>
      <c r="C474" s="105">
        <v>0</v>
      </c>
      <c r="D474" s="110" t="s">
        <v>4127</v>
      </c>
      <c r="E474" s="90" t="s">
        <v>4410</v>
      </c>
      <c r="F474" s="90" t="s">
        <v>3769</v>
      </c>
      <c r="G474" s="90" t="s">
        <v>3769</v>
      </c>
      <c r="H474" s="90" t="s">
        <v>3769</v>
      </c>
    </row>
    <row r="475" spans="1:8" x14ac:dyDescent="0.25">
      <c r="A475" s="119" t="s">
        <v>4411</v>
      </c>
      <c r="B475" s="112">
        <v>6240</v>
      </c>
      <c r="C475" s="105">
        <v>0</v>
      </c>
      <c r="D475" s="110" t="s">
        <v>4127</v>
      </c>
      <c r="E475" s="98" t="s">
        <v>2</v>
      </c>
      <c r="F475" s="90" t="s">
        <v>3769</v>
      </c>
      <c r="G475" s="90" t="s">
        <v>3769</v>
      </c>
      <c r="H475" s="90" t="s">
        <v>3769</v>
      </c>
    </row>
    <row r="476" spans="1:8" ht="90" x14ac:dyDescent="0.25">
      <c r="A476" s="119" t="s">
        <v>4412</v>
      </c>
      <c r="B476" s="112">
        <v>9575</v>
      </c>
      <c r="C476" s="105">
        <v>0</v>
      </c>
      <c r="D476" s="110" t="s">
        <v>4127</v>
      </c>
      <c r="E476" s="98" t="s">
        <v>4413</v>
      </c>
      <c r="F476" s="90" t="s">
        <v>3769</v>
      </c>
      <c r="G476" s="90" t="s">
        <v>3769</v>
      </c>
      <c r="H476" s="90" t="s">
        <v>3769</v>
      </c>
    </row>
    <row r="477" spans="1:8" ht="30" x14ac:dyDescent="0.25">
      <c r="A477" s="119" t="s">
        <v>4414</v>
      </c>
      <c r="B477" s="112">
        <v>13557.4</v>
      </c>
      <c r="C477" s="105">
        <v>0</v>
      </c>
      <c r="D477" s="110" t="s">
        <v>4130</v>
      </c>
      <c r="E477" s="98" t="s">
        <v>4415</v>
      </c>
      <c r="F477" s="90" t="s">
        <v>3769</v>
      </c>
      <c r="G477" s="90" t="s">
        <v>3769</v>
      </c>
      <c r="H477" s="90" t="s">
        <v>3769</v>
      </c>
    </row>
    <row r="478" spans="1:8" ht="45" x14ac:dyDescent="0.25">
      <c r="A478" s="119" t="s">
        <v>4416</v>
      </c>
      <c r="B478" s="112">
        <v>23000</v>
      </c>
      <c r="C478" s="105">
        <v>9446.32</v>
      </c>
      <c r="D478" s="110" t="s">
        <v>4130</v>
      </c>
      <c r="E478" s="98" t="s">
        <v>2</v>
      </c>
      <c r="F478" s="90" t="s">
        <v>3769</v>
      </c>
      <c r="G478" s="90" t="s">
        <v>3769</v>
      </c>
      <c r="H478" s="90" t="s">
        <v>3769</v>
      </c>
    </row>
    <row r="479" spans="1:8" ht="30" x14ac:dyDescent="0.25">
      <c r="A479" s="119" t="s">
        <v>4417</v>
      </c>
      <c r="B479" s="112">
        <v>11440</v>
      </c>
      <c r="C479" s="105">
        <v>0</v>
      </c>
      <c r="D479" s="110" t="s">
        <v>4130</v>
      </c>
      <c r="E479" s="98" t="s">
        <v>2</v>
      </c>
      <c r="F479" s="90" t="s">
        <v>3769</v>
      </c>
      <c r="G479" s="90" t="s">
        <v>3769</v>
      </c>
      <c r="H479" s="90" t="s">
        <v>3769</v>
      </c>
    </row>
    <row r="480" spans="1:8" ht="45" x14ac:dyDescent="0.25">
      <c r="A480" s="119" t="s">
        <v>4418</v>
      </c>
      <c r="B480" s="112">
        <v>16800</v>
      </c>
      <c r="C480" s="105">
        <v>0</v>
      </c>
      <c r="D480" s="110" t="s">
        <v>4130</v>
      </c>
      <c r="E480" s="98" t="s">
        <v>2</v>
      </c>
      <c r="F480" s="90" t="s">
        <v>3769</v>
      </c>
      <c r="G480" s="90" t="s">
        <v>3769</v>
      </c>
      <c r="H480" s="90" t="s">
        <v>3769</v>
      </c>
    </row>
    <row r="481" spans="1:8" ht="45" x14ac:dyDescent="0.25">
      <c r="A481" s="119" t="s">
        <v>4419</v>
      </c>
      <c r="B481" s="112">
        <v>4055</v>
      </c>
      <c r="C481" s="105">
        <v>0</v>
      </c>
      <c r="D481" s="110" t="s">
        <v>4130</v>
      </c>
      <c r="E481" s="98" t="s">
        <v>2</v>
      </c>
      <c r="F481" s="90" t="s">
        <v>3769</v>
      </c>
      <c r="G481" s="90" t="s">
        <v>3769</v>
      </c>
      <c r="H481" s="90" t="s">
        <v>3769</v>
      </c>
    </row>
    <row r="482" spans="1:8" ht="30" x14ac:dyDescent="0.25">
      <c r="A482" s="119" t="s">
        <v>4420</v>
      </c>
      <c r="B482" s="112">
        <v>3710</v>
      </c>
      <c r="C482" s="105">
        <v>0</v>
      </c>
      <c r="D482" s="110" t="s">
        <v>4130</v>
      </c>
      <c r="E482" s="98" t="s">
        <v>4421</v>
      </c>
      <c r="F482" s="90" t="s">
        <v>3769</v>
      </c>
      <c r="G482" s="90" t="s">
        <v>3769</v>
      </c>
      <c r="H482" s="90" t="s">
        <v>3769</v>
      </c>
    </row>
    <row r="483" spans="1:8" ht="90" x14ac:dyDescent="0.25">
      <c r="A483" s="119" t="s">
        <v>4422</v>
      </c>
      <c r="B483" s="112">
        <v>290000</v>
      </c>
      <c r="C483" s="105">
        <v>135333.76000000001</v>
      </c>
      <c r="D483" s="110" t="s">
        <v>4133</v>
      </c>
      <c r="E483" s="90" t="s">
        <v>4423</v>
      </c>
      <c r="F483" s="90" t="s">
        <v>3769</v>
      </c>
      <c r="G483" s="90" t="s">
        <v>3769</v>
      </c>
      <c r="H483" s="90" t="s">
        <v>3769</v>
      </c>
    </row>
    <row r="484" spans="1:8" ht="90" x14ac:dyDescent="0.25">
      <c r="A484" s="119" t="s">
        <v>4424</v>
      </c>
      <c r="B484" s="112">
        <v>10998</v>
      </c>
      <c r="C484" s="105">
        <v>0</v>
      </c>
      <c r="D484" s="110" t="s">
        <v>4138</v>
      </c>
      <c r="E484" s="90" t="s">
        <v>4425</v>
      </c>
      <c r="F484" s="90" t="s">
        <v>3769</v>
      </c>
      <c r="G484" s="90" t="s">
        <v>3769</v>
      </c>
      <c r="H484" s="90" t="s">
        <v>3769</v>
      </c>
    </row>
    <row r="485" spans="1:8" ht="90" x14ac:dyDescent="0.25">
      <c r="A485" s="119" t="s">
        <v>4426</v>
      </c>
      <c r="B485" s="112">
        <v>40100</v>
      </c>
      <c r="C485" s="105">
        <v>7017.17</v>
      </c>
      <c r="D485" s="110" t="s">
        <v>4144</v>
      </c>
      <c r="E485" s="90" t="s">
        <v>4427</v>
      </c>
      <c r="F485" s="90" t="s">
        <v>3769</v>
      </c>
      <c r="G485" s="90" t="s">
        <v>3769</v>
      </c>
      <c r="H485" s="90" t="s">
        <v>3769</v>
      </c>
    </row>
    <row r="486" spans="1:8" ht="90" x14ac:dyDescent="0.25">
      <c r="A486" s="119" t="s">
        <v>4428</v>
      </c>
      <c r="B486" s="112">
        <v>14446</v>
      </c>
      <c r="C486" s="105">
        <v>0</v>
      </c>
      <c r="D486" s="110" t="s">
        <v>4144</v>
      </c>
      <c r="E486" s="90" t="s">
        <v>4429</v>
      </c>
      <c r="F486" s="90" t="s">
        <v>3769</v>
      </c>
      <c r="G486" s="90" t="s">
        <v>3769</v>
      </c>
      <c r="H486" s="90" t="s">
        <v>3769</v>
      </c>
    </row>
    <row r="487" spans="1:8" ht="90" x14ac:dyDescent="0.25">
      <c r="A487" s="119" t="s">
        <v>4430</v>
      </c>
      <c r="B487" s="112">
        <v>19860.990000000002</v>
      </c>
      <c r="C487" s="105">
        <v>0</v>
      </c>
      <c r="D487" s="110" t="s">
        <v>4144</v>
      </c>
      <c r="E487" s="90" t="s">
        <v>4431</v>
      </c>
      <c r="F487" s="90" t="s">
        <v>3769</v>
      </c>
      <c r="G487" s="90" t="s">
        <v>3769</v>
      </c>
      <c r="H487" s="90" t="s">
        <v>3769</v>
      </c>
    </row>
    <row r="488" spans="1:8" ht="90" x14ac:dyDescent="0.25">
      <c r="A488" s="119" t="s">
        <v>4432</v>
      </c>
      <c r="B488" s="112">
        <v>7907.6</v>
      </c>
      <c r="C488" s="105">
        <v>0</v>
      </c>
      <c r="D488" s="110" t="s">
        <v>4049</v>
      </c>
      <c r="E488" s="90" t="s">
        <v>4433</v>
      </c>
      <c r="F488" s="90" t="s">
        <v>3769</v>
      </c>
      <c r="G488" s="90" t="s">
        <v>3769</v>
      </c>
      <c r="H488" s="90" t="s">
        <v>3769</v>
      </c>
    </row>
    <row r="489" spans="1:8" ht="90" x14ac:dyDescent="0.25">
      <c r="A489" s="119" t="s">
        <v>4434</v>
      </c>
      <c r="B489" s="112">
        <v>5377</v>
      </c>
      <c r="C489" s="105">
        <v>0</v>
      </c>
      <c r="D489" s="110" t="s">
        <v>4049</v>
      </c>
      <c r="E489" s="90" t="s">
        <v>4435</v>
      </c>
      <c r="F489" s="90" t="s">
        <v>3769</v>
      </c>
      <c r="G489" s="90" t="s">
        <v>3769</v>
      </c>
      <c r="H489" s="90" t="s">
        <v>3769</v>
      </c>
    </row>
    <row r="490" spans="1:8" ht="90" x14ac:dyDescent="0.25">
      <c r="A490" s="119" t="s">
        <v>4436</v>
      </c>
      <c r="B490" s="112">
        <v>5050</v>
      </c>
      <c r="C490" s="105">
        <v>0</v>
      </c>
      <c r="D490" s="110" t="s">
        <v>4049</v>
      </c>
      <c r="E490" s="90" t="s">
        <v>4437</v>
      </c>
      <c r="F490" s="90" t="s">
        <v>3769</v>
      </c>
      <c r="G490" s="90" t="s">
        <v>3769</v>
      </c>
      <c r="H490" s="90" t="s">
        <v>3769</v>
      </c>
    </row>
    <row r="491" spans="1:8" ht="90" x14ac:dyDescent="0.25">
      <c r="A491" s="119" t="s">
        <v>4438</v>
      </c>
      <c r="B491" s="112">
        <v>6405</v>
      </c>
      <c r="C491" s="105">
        <v>0</v>
      </c>
      <c r="D491" s="110" t="s">
        <v>4052</v>
      </c>
      <c r="E491" s="90" t="s">
        <v>4439</v>
      </c>
      <c r="F491" s="90" t="s">
        <v>3769</v>
      </c>
      <c r="G491" s="90" t="s">
        <v>3769</v>
      </c>
      <c r="H491" s="90" t="s">
        <v>3769</v>
      </c>
    </row>
    <row r="492" spans="1:8" ht="90" x14ac:dyDescent="0.25">
      <c r="A492" s="119" t="s">
        <v>4440</v>
      </c>
      <c r="B492" s="112">
        <v>9900</v>
      </c>
      <c r="C492" s="105">
        <v>0</v>
      </c>
      <c r="D492" s="110" t="s">
        <v>4052</v>
      </c>
      <c r="E492" s="90" t="s">
        <v>4439</v>
      </c>
      <c r="F492" s="90" t="s">
        <v>3769</v>
      </c>
      <c r="G492" s="90" t="s">
        <v>3769</v>
      </c>
      <c r="H492" s="90" t="s">
        <v>3769</v>
      </c>
    </row>
    <row r="493" spans="1:8" ht="90" x14ac:dyDescent="0.25">
      <c r="A493" s="119" t="s">
        <v>4441</v>
      </c>
      <c r="B493" s="112">
        <v>4000</v>
      </c>
      <c r="C493" s="105">
        <v>0</v>
      </c>
      <c r="D493" s="110" t="s">
        <v>4052</v>
      </c>
      <c r="E493" s="90" t="s">
        <v>4439</v>
      </c>
      <c r="F493" s="90" t="s">
        <v>3769</v>
      </c>
      <c r="G493" s="90" t="s">
        <v>3769</v>
      </c>
      <c r="H493" s="90" t="s">
        <v>3769</v>
      </c>
    </row>
    <row r="494" spans="1:8" ht="90" x14ac:dyDescent="0.25">
      <c r="A494" s="119" t="s">
        <v>4442</v>
      </c>
      <c r="B494" s="112">
        <v>27115</v>
      </c>
      <c r="C494" s="105">
        <v>0</v>
      </c>
      <c r="D494" s="110" t="s">
        <v>4052</v>
      </c>
      <c r="E494" s="90" t="s">
        <v>4439</v>
      </c>
      <c r="F494" s="90" t="s">
        <v>3769</v>
      </c>
      <c r="G494" s="90" t="s">
        <v>3769</v>
      </c>
      <c r="H494" s="90" t="s">
        <v>3769</v>
      </c>
    </row>
    <row r="495" spans="1:8" ht="90" x14ac:dyDescent="0.25">
      <c r="A495" s="119" t="s">
        <v>4443</v>
      </c>
      <c r="B495" s="112">
        <v>24000</v>
      </c>
      <c r="C495" s="105">
        <v>0</v>
      </c>
      <c r="D495" s="110" t="s">
        <v>4052</v>
      </c>
      <c r="E495" s="90" t="s">
        <v>4439</v>
      </c>
      <c r="F495" s="90" t="s">
        <v>3769</v>
      </c>
      <c r="G495" s="90" t="s">
        <v>3769</v>
      </c>
      <c r="H495" s="90" t="s">
        <v>3769</v>
      </c>
    </row>
    <row r="496" spans="1:8" ht="90" x14ac:dyDescent="0.25">
      <c r="A496" s="119" t="s">
        <v>4444</v>
      </c>
      <c r="B496" s="112">
        <v>399550</v>
      </c>
      <c r="C496" s="105">
        <v>183127.3</v>
      </c>
      <c r="D496" s="110" t="s">
        <v>4055</v>
      </c>
      <c r="E496" s="90" t="s">
        <v>4445</v>
      </c>
      <c r="F496" s="90" t="s">
        <v>3769</v>
      </c>
      <c r="G496" s="90" t="s">
        <v>3769</v>
      </c>
      <c r="H496" s="90" t="s">
        <v>3769</v>
      </c>
    </row>
    <row r="497" spans="1:8" ht="90" x14ac:dyDescent="0.25">
      <c r="A497" s="119" t="s">
        <v>4446</v>
      </c>
      <c r="B497" s="112">
        <v>21637</v>
      </c>
      <c r="C497" s="105">
        <v>0</v>
      </c>
      <c r="D497" s="110" t="s">
        <v>4055</v>
      </c>
      <c r="E497" s="90" t="s">
        <v>4447</v>
      </c>
      <c r="F497" s="90" t="s">
        <v>3769</v>
      </c>
      <c r="G497" s="90" t="s">
        <v>3769</v>
      </c>
      <c r="H497" s="90" t="s">
        <v>3769</v>
      </c>
    </row>
    <row r="498" spans="1:8" ht="90" x14ac:dyDescent="0.25">
      <c r="A498" s="119" t="s">
        <v>4448</v>
      </c>
      <c r="B498" s="112">
        <v>74000</v>
      </c>
      <c r="C498" s="105">
        <v>0</v>
      </c>
      <c r="D498" s="110" t="s">
        <v>4055</v>
      </c>
      <c r="E498" s="90" t="s">
        <v>4449</v>
      </c>
      <c r="F498" s="90" t="s">
        <v>3769</v>
      </c>
      <c r="G498" s="90" t="s">
        <v>3769</v>
      </c>
      <c r="H498" s="90" t="s">
        <v>3769</v>
      </c>
    </row>
    <row r="499" spans="1:8" ht="90" x14ac:dyDescent="0.25">
      <c r="A499" s="119" t="s">
        <v>4450</v>
      </c>
      <c r="B499" s="112">
        <v>168000</v>
      </c>
      <c r="C499" s="105">
        <v>110600.8</v>
      </c>
      <c r="D499" s="110" t="s">
        <v>4055</v>
      </c>
      <c r="E499" s="90" t="s">
        <v>4449</v>
      </c>
      <c r="F499" s="90" t="s">
        <v>3769</v>
      </c>
      <c r="G499" s="90" t="s">
        <v>3769</v>
      </c>
      <c r="H499" s="90" t="s">
        <v>3769</v>
      </c>
    </row>
    <row r="500" spans="1:8" ht="90" x14ac:dyDescent="0.25">
      <c r="A500" s="119" t="s">
        <v>4451</v>
      </c>
      <c r="B500" s="112">
        <v>28000</v>
      </c>
      <c r="C500" s="105">
        <v>0</v>
      </c>
      <c r="D500" s="110" t="s">
        <v>4055</v>
      </c>
      <c r="E500" s="90" t="s">
        <v>4449</v>
      </c>
      <c r="F500" s="90" t="s">
        <v>3769</v>
      </c>
      <c r="G500" s="90" t="s">
        <v>3769</v>
      </c>
      <c r="H500" s="90" t="s">
        <v>3769</v>
      </c>
    </row>
    <row r="501" spans="1:8" ht="90" x14ac:dyDescent="0.25">
      <c r="A501" s="119" t="s">
        <v>4452</v>
      </c>
      <c r="B501" s="112">
        <v>68815</v>
      </c>
      <c r="C501" s="105">
        <v>45876.4</v>
      </c>
      <c r="D501" s="110" t="s">
        <v>4055</v>
      </c>
      <c r="E501" s="90" t="s">
        <v>4453</v>
      </c>
      <c r="F501" s="90" t="s">
        <v>3769</v>
      </c>
      <c r="G501" s="90" t="s">
        <v>3769</v>
      </c>
      <c r="H501" s="90" t="s">
        <v>3769</v>
      </c>
    </row>
    <row r="502" spans="1:8" ht="90" x14ac:dyDescent="0.25">
      <c r="A502" s="119" t="s">
        <v>4454</v>
      </c>
      <c r="B502" s="112">
        <v>90470</v>
      </c>
      <c r="C502" s="105">
        <v>45234.8</v>
      </c>
      <c r="D502" s="110" t="s">
        <v>4055</v>
      </c>
      <c r="E502" s="90" t="s">
        <v>4453</v>
      </c>
      <c r="F502" s="90" t="s">
        <v>3769</v>
      </c>
      <c r="G502" s="90" t="s">
        <v>3769</v>
      </c>
      <c r="H502" s="90" t="s">
        <v>3769</v>
      </c>
    </row>
    <row r="503" spans="1:8" ht="90" x14ac:dyDescent="0.25">
      <c r="A503" s="119" t="s">
        <v>4455</v>
      </c>
      <c r="B503" s="112">
        <v>63000</v>
      </c>
      <c r="C503" s="105">
        <v>42000</v>
      </c>
      <c r="D503" s="110" t="s">
        <v>4055</v>
      </c>
      <c r="E503" s="90" t="s">
        <v>4453</v>
      </c>
      <c r="F503" s="90" t="s">
        <v>3769</v>
      </c>
      <c r="G503" s="90" t="s">
        <v>3769</v>
      </c>
      <c r="H503" s="90" t="s">
        <v>3769</v>
      </c>
    </row>
    <row r="504" spans="1:8" ht="90" x14ac:dyDescent="0.25">
      <c r="A504" s="119" t="s">
        <v>4456</v>
      </c>
      <c r="B504" s="112">
        <v>34500</v>
      </c>
      <c r="C504" s="105">
        <v>0</v>
      </c>
      <c r="D504" s="110" t="s">
        <v>4055</v>
      </c>
      <c r="E504" s="90" t="s">
        <v>4457</v>
      </c>
      <c r="F504" s="90" t="s">
        <v>3769</v>
      </c>
      <c r="G504" s="90" t="s">
        <v>3769</v>
      </c>
      <c r="H504" s="90" t="s">
        <v>3769</v>
      </c>
    </row>
    <row r="505" spans="1:8" ht="90" x14ac:dyDescent="0.25">
      <c r="A505" s="119" t="s">
        <v>4458</v>
      </c>
      <c r="B505" s="112">
        <v>53702</v>
      </c>
      <c r="C505" s="105">
        <v>26850.799999999999</v>
      </c>
      <c r="D505" s="110" t="s">
        <v>4055</v>
      </c>
      <c r="E505" s="90" t="s">
        <v>4457</v>
      </c>
      <c r="F505" s="90" t="s">
        <v>3769</v>
      </c>
      <c r="G505" s="90" t="s">
        <v>3769</v>
      </c>
      <c r="H505" s="90" t="s">
        <v>3769</v>
      </c>
    </row>
    <row r="506" spans="1:8" ht="90" x14ac:dyDescent="0.25">
      <c r="A506" s="119" t="s">
        <v>4459</v>
      </c>
      <c r="B506" s="112">
        <v>36395</v>
      </c>
      <c r="C506" s="105">
        <v>0</v>
      </c>
      <c r="D506" s="110" t="s">
        <v>4168</v>
      </c>
      <c r="E506" s="90" t="s">
        <v>4460</v>
      </c>
      <c r="F506" s="90" t="s">
        <v>3769</v>
      </c>
      <c r="G506" s="90" t="s">
        <v>3769</v>
      </c>
      <c r="H506" s="90" t="s">
        <v>3769</v>
      </c>
    </row>
    <row r="507" spans="1:8" ht="105" x14ac:dyDescent="0.25">
      <c r="A507" s="119" t="s">
        <v>4461</v>
      </c>
      <c r="B507" s="112">
        <v>37500</v>
      </c>
      <c r="C507" s="105">
        <v>0</v>
      </c>
      <c r="D507" s="110" t="s">
        <v>4168</v>
      </c>
      <c r="E507" s="90" t="s">
        <v>4462</v>
      </c>
      <c r="F507" s="90" t="s">
        <v>3769</v>
      </c>
      <c r="G507" s="90" t="s">
        <v>3769</v>
      </c>
      <c r="H507" s="90" t="s">
        <v>3769</v>
      </c>
    </row>
    <row r="508" spans="1:8" ht="90" x14ac:dyDescent="0.25">
      <c r="A508" s="119" t="s">
        <v>4463</v>
      </c>
      <c r="B508" s="112">
        <v>44756</v>
      </c>
      <c r="C508" s="105">
        <v>18648.310000000001</v>
      </c>
      <c r="D508" s="110" t="s">
        <v>4168</v>
      </c>
      <c r="E508" s="90" t="s">
        <v>4462</v>
      </c>
      <c r="F508" s="90" t="s">
        <v>3769</v>
      </c>
      <c r="G508" s="90" t="s">
        <v>3769</v>
      </c>
      <c r="H508" s="90" t="s">
        <v>3769</v>
      </c>
    </row>
    <row r="509" spans="1:8" ht="90" x14ac:dyDescent="0.25">
      <c r="A509" s="119" t="s">
        <v>4464</v>
      </c>
      <c r="B509" s="112">
        <v>41750</v>
      </c>
      <c r="C509" s="105">
        <v>17396.02</v>
      </c>
      <c r="D509" s="110" t="s">
        <v>4168</v>
      </c>
      <c r="E509" s="90" t="s">
        <v>4462</v>
      </c>
      <c r="F509" s="90" t="s">
        <v>3769</v>
      </c>
      <c r="G509" s="90" t="s">
        <v>3769</v>
      </c>
      <c r="H509" s="90" t="s">
        <v>3769</v>
      </c>
    </row>
    <row r="510" spans="1:8" ht="90" x14ac:dyDescent="0.25">
      <c r="A510" s="119" t="s">
        <v>4465</v>
      </c>
      <c r="B510" s="112">
        <v>28770</v>
      </c>
      <c r="C510" s="105">
        <v>0</v>
      </c>
      <c r="D510" s="110" t="s">
        <v>4168</v>
      </c>
      <c r="E510" s="90" t="s">
        <v>4462</v>
      </c>
      <c r="F510" s="90" t="s">
        <v>3769</v>
      </c>
      <c r="G510" s="90" t="s">
        <v>3769</v>
      </c>
      <c r="H510" s="90" t="s">
        <v>3769</v>
      </c>
    </row>
    <row r="511" spans="1:8" ht="90" x14ac:dyDescent="0.25">
      <c r="A511" s="119" t="s">
        <v>4466</v>
      </c>
      <c r="B511" s="112">
        <v>39700</v>
      </c>
      <c r="C511" s="105">
        <v>0</v>
      </c>
      <c r="D511" s="110" t="s">
        <v>4168</v>
      </c>
      <c r="E511" s="90" t="s">
        <v>4462</v>
      </c>
      <c r="F511" s="90" t="s">
        <v>3769</v>
      </c>
      <c r="G511" s="90" t="s">
        <v>3769</v>
      </c>
      <c r="H511" s="90" t="s">
        <v>3769</v>
      </c>
    </row>
    <row r="512" spans="1:8" ht="90" x14ac:dyDescent="0.25">
      <c r="A512" s="119" t="s">
        <v>4467</v>
      </c>
      <c r="B512" s="112">
        <v>152434</v>
      </c>
      <c r="C512" s="105">
        <v>0</v>
      </c>
      <c r="D512" s="110" t="s">
        <v>4168</v>
      </c>
      <c r="E512" s="90" t="s">
        <v>4462</v>
      </c>
      <c r="F512" s="90" t="s">
        <v>3769</v>
      </c>
      <c r="G512" s="90" t="s">
        <v>3769</v>
      </c>
      <c r="H512" s="90" t="s">
        <v>3769</v>
      </c>
    </row>
    <row r="513" spans="1:8" ht="90" x14ac:dyDescent="0.25">
      <c r="A513" s="119" t="s">
        <v>4468</v>
      </c>
      <c r="B513" s="112">
        <v>271514</v>
      </c>
      <c r="C513" s="105">
        <v>116363.12</v>
      </c>
      <c r="D513" s="110" t="s">
        <v>4168</v>
      </c>
      <c r="E513" s="90" t="s">
        <v>4469</v>
      </c>
      <c r="F513" s="90" t="s">
        <v>3769</v>
      </c>
      <c r="G513" s="90" t="s">
        <v>3769</v>
      </c>
      <c r="H513" s="90" t="s">
        <v>3769</v>
      </c>
    </row>
    <row r="514" spans="1:8" ht="90" x14ac:dyDescent="0.25">
      <c r="A514" s="119" t="s">
        <v>4470</v>
      </c>
      <c r="B514" s="112">
        <v>53760</v>
      </c>
      <c r="C514" s="105">
        <v>0</v>
      </c>
      <c r="D514" s="110" t="s">
        <v>4168</v>
      </c>
      <c r="E514" s="90" t="s">
        <v>4471</v>
      </c>
      <c r="F514" s="90" t="s">
        <v>3769</v>
      </c>
      <c r="G514" s="90" t="s">
        <v>3769</v>
      </c>
      <c r="H514" s="90" t="s">
        <v>3769</v>
      </c>
    </row>
    <row r="515" spans="1:8" ht="90" x14ac:dyDescent="0.25">
      <c r="A515" s="119" t="s">
        <v>4472</v>
      </c>
      <c r="B515" s="112">
        <v>41865</v>
      </c>
      <c r="C515" s="105">
        <v>0</v>
      </c>
      <c r="D515" s="110" t="s">
        <v>4168</v>
      </c>
      <c r="E515" s="90" t="s">
        <v>4473</v>
      </c>
      <c r="F515" s="90" t="s">
        <v>3769</v>
      </c>
      <c r="G515" s="90" t="s">
        <v>3769</v>
      </c>
      <c r="H515" s="90" t="s">
        <v>3769</v>
      </c>
    </row>
    <row r="516" spans="1:8" ht="90" x14ac:dyDescent="0.25">
      <c r="A516" s="119" t="s">
        <v>4474</v>
      </c>
      <c r="B516" s="112">
        <v>5050</v>
      </c>
      <c r="C516" s="105">
        <v>0</v>
      </c>
      <c r="D516" s="110" t="s">
        <v>4052</v>
      </c>
      <c r="E516" s="90" t="s">
        <v>4475</v>
      </c>
      <c r="F516" s="90" t="s">
        <v>3769</v>
      </c>
      <c r="G516" s="90" t="s">
        <v>3769</v>
      </c>
      <c r="H516" s="90" t="s">
        <v>3769</v>
      </c>
    </row>
    <row r="517" spans="1:8" ht="90" x14ac:dyDescent="0.25">
      <c r="A517" s="119" t="s">
        <v>4476</v>
      </c>
      <c r="B517" s="112">
        <v>29999</v>
      </c>
      <c r="C517" s="105">
        <v>0</v>
      </c>
      <c r="D517" s="110" t="s">
        <v>4055</v>
      </c>
      <c r="E517" s="90" t="s">
        <v>4477</v>
      </c>
      <c r="F517" s="90" t="s">
        <v>3769</v>
      </c>
      <c r="G517" s="90" t="s">
        <v>3769</v>
      </c>
      <c r="H517" s="90" t="s">
        <v>3769</v>
      </c>
    </row>
    <row r="518" spans="1:8" ht="90" x14ac:dyDescent="0.25">
      <c r="A518" s="119" t="s">
        <v>4478</v>
      </c>
      <c r="B518" s="112">
        <v>22300</v>
      </c>
      <c r="C518" s="105">
        <v>0</v>
      </c>
      <c r="D518" s="110" t="s">
        <v>4052</v>
      </c>
      <c r="E518" s="90" t="s">
        <v>4479</v>
      </c>
      <c r="F518" s="90" t="s">
        <v>3769</v>
      </c>
      <c r="G518" s="90" t="s">
        <v>3769</v>
      </c>
      <c r="H518" s="90" t="s">
        <v>3769</v>
      </c>
    </row>
    <row r="519" spans="1:8" ht="90" x14ac:dyDescent="0.25">
      <c r="A519" s="119" t="s">
        <v>4480</v>
      </c>
      <c r="B519" s="112">
        <v>30372</v>
      </c>
      <c r="C519" s="105">
        <v>0</v>
      </c>
      <c r="D519" s="110" t="s">
        <v>4052</v>
      </c>
      <c r="E519" s="90" t="s">
        <v>4481</v>
      </c>
      <c r="F519" s="90" t="s">
        <v>3769</v>
      </c>
      <c r="G519" s="90" t="s">
        <v>3769</v>
      </c>
      <c r="H519" s="90" t="s">
        <v>3769</v>
      </c>
    </row>
    <row r="520" spans="1:8" ht="90" x14ac:dyDescent="0.25">
      <c r="A520" s="119" t="s">
        <v>4482</v>
      </c>
      <c r="B520" s="112">
        <v>7500</v>
      </c>
      <c r="C520" s="105">
        <v>0</v>
      </c>
      <c r="D520" s="110" t="s">
        <v>4052</v>
      </c>
      <c r="E520" s="90" t="s">
        <v>4479</v>
      </c>
      <c r="F520" s="90" t="s">
        <v>3769</v>
      </c>
      <c r="G520" s="90" t="s">
        <v>3769</v>
      </c>
      <c r="H520" s="90" t="s">
        <v>3769</v>
      </c>
    </row>
    <row r="521" spans="1:8" ht="90" x14ac:dyDescent="0.25">
      <c r="A521" s="119" t="s">
        <v>4483</v>
      </c>
      <c r="B521" s="112">
        <v>6828</v>
      </c>
      <c r="C521" s="105">
        <v>0</v>
      </c>
      <c r="D521" s="110" t="s">
        <v>4052</v>
      </c>
      <c r="E521" s="90" t="s">
        <v>4481</v>
      </c>
      <c r="F521" s="90" t="s">
        <v>3769</v>
      </c>
      <c r="G521" s="90" t="s">
        <v>3769</v>
      </c>
      <c r="H521" s="90" t="s">
        <v>3769</v>
      </c>
    </row>
    <row r="522" spans="1:8" ht="90" x14ac:dyDescent="0.25">
      <c r="A522" s="119" t="s">
        <v>4484</v>
      </c>
      <c r="B522" s="112">
        <v>6490</v>
      </c>
      <c r="C522" s="105">
        <v>0</v>
      </c>
      <c r="D522" s="110" t="s">
        <v>4055</v>
      </c>
      <c r="E522" s="90" t="s">
        <v>4485</v>
      </c>
      <c r="F522" s="90" t="s">
        <v>3769</v>
      </c>
      <c r="G522" s="90" t="s">
        <v>3769</v>
      </c>
      <c r="H522" s="90" t="s">
        <v>3769</v>
      </c>
    </row>
    <row r="523" spans="1:8" ht="90" x14ac:dyDescent="0.25">
      <c r="A523" s="119" t="s">
        <v>4486</v>
      </c>
      <c r="B523" s="112">
        <v>36600</v>
      </c>
      <c r="C523" s="105">
        <v>0</v>
      </c>
      <c r="D523" s="110" t="s">
        <v>4055</v>
      </c>
      <c r="E523" s="90" t="s">
        <v>4477</v>
      </c>
      <c r="F523" s="90" t="s">
        <v>3769</v>
      </c>
      <c r="G523" s="90" t="s">
        <v>3769</v>
      </c>
      <c r="H523" s="90" t="s">
        <v>3769</v>
      </c>
    </row>
    <row r="524" spans="1:8" ht="90" x14ac:dyDescent="0.25">
      <c r="A524" s="119" t="s">
        <v>4487</v>
      </c>
      <c r="B524" s="112">
        <v>30500</v>
      </c>
      <c r="C524" s="105">
        <v>0</v>
      </c>
      <c r="D524" s="110" t="s">
        <v>4168</v>
      </c>
      <c r="E524" s="90" t="s">
        <v>4469</v>
      </c>
      <c r="F524" s="90" t="s">
        <v>3769</v>
      </c>
      <c r="G524" s="90" t="s">
        <v>3769</v>
      </c>
      <c r="H524" s="90" t="s">
        <v>3769</v>
      </c>
    </row>
    <row r="525" spans="1:8" ht="90" x14ac:dyDescent="0.25">
      <c r="A525" s="119" t="s">
        <v>4488</v>
      </c>
      <c r="B525" s="112">
        <v>3850</v>
      </c>
      <c r="C525" s="105">
        <v>0</v>
      </c>
      <c r="D525" s="110" t="s">
        <v>4168</v>
      </c>
      <c r="E525" s="90" t="s">
        <v>4471</v>
      </c>
      <c r="F525" s="90" t="s">
        <v>3769</v>
      </c>
      <c r="G525" s="90" t="s">
        <v>3769</v>
      </c>
      <c r="H525" s="90" t="s">
        <v>3769</v>
      </c>
    </row>
    <row r="526" spans="1:8" ht="90" x14ac:dyDescent="0.25">
      <c r="A526" s="119" t="s">
        <v>4489</v>
      </c>
      <c r="B526" s="112">
        <v>4000</v>
      </c>
      <c r="C526" s="105">
        <v>0</v>
      </c>
      <c r="D526" s="110" t="s">
        <v>4168</v>
      </c>
      <c r="E526" s="90" t="s">
        <v>4471</v>
      </c>
      <c r="F526" s="90" t="s">
        <v>3769</v>
      </c>
      <c r="G526" s="90" t="s">
        <v>3769</v>
      </c>
      <c r="H526" s="90" t="s">
        <v>3769</v>
      </c>
    </row>
    <row r="527" spans="1:8" ht="90" x14ac:dyDescent="0.25">
      <c r="A527" s="119" t="s">
        <v>4490</v>
      </c>
      <c r="B527" s="112">
        <v>24800</v>
      </c>
      <c r="C527" s="105">
        <v>0</v>
      </c>
      <c r="D527" s="110" t="s">
        <v>4168</v>
      </c>
      <c r="E527" s="90" t="s">
        <v>4473</v>
      </c>
      <c r="F527" s="90" t="s">
        <v>3769</v>
      </c>
      <c r="G527" s="90" t="s">
        <v>3769</v>
      </c>
      <c r="H527" s="90" t="s">
        <v>3769</v>
      </c>
    </row>
    <row r="528" spans="1:8" ht="90" x14ac:dyDescent="0.25">
      <c r="A528" s="119" t="s">
        <v>4491</v>
      </c>
      <c r="B528" s="112">
        <v>33360</v>
      </c>
      <c r="C528" s="105">
        <v>0</v>
      </c>
      <c r="D528" s="110" t="s">
        <v>4168</v>
      </c>
      <c r="E528" s="90" t="s">
        <v>4473</v>
      </c>
      <c r="F528" s="90" t="s">
        <v>3769</v>
      </c>
      <c r="G528" s="90" t="s">
        <v>3769</v>
      </c>
      <c r="H528" s="90" t="s">
        <v>3769</v>
      </c>
    </row>
    <row r="529" spans="1:8" ht="90" x14ac:dyDescent="0.25">
      <c r="A529" s="119" t="s">
        <v>4492</v>
      </c>
      <c r="B529" s="112">
        <v>7799</v>
      </c>
      <c r="C529" s="105">
        <v>0</v>
      </c>
      <c r="D529" s="110" t="s">
        <v>4168</v>
      </c>
      <c r="E529" s="90" t="s">
        <v>4493</v>
      </c>
      <c r="F529" s="90" t="s">
        <v>3769</v>
      </c>
      <c r="G529" s="90" t="s">
        <v>3769</v>
      </c>
      <c r="H529" s="90" t="s">
        <v>3769</v>
      </c>
    </row>
    <row r="530" spans="1:8" ht="90" x14ac:dyDescent="0.25">
      <c r="A530" s="119" t="s">
        <v>4494</v>
      </c>
      <c r="B530" s="112">
        <v>31000</v>
      </c>
      <c r="C530" s="105">
        <v>0</v>
      </c>
      <c r="D530" s="110" t="s">
        <v>4175</v>
      </c>
      <c r="E530" s="90" t="s">
        <v>4495</v>
      </c>
      <c r="F530" s="90" t="s">
        <v>3769</v>
      </c>
      <c r="G530" s="90" t="s">
        <v>3769</v>
      </c>
      <c r="H530" s="90" t="s">
        <v>3769</v>
      </c>
    </row>
    <row r="531" spans="1:8" ht="90" x14ac:dyDescent="0.25">
      <c r="A531" s="119" t="s">
        <v>4496</v>
      </c>
      <c r="B531" s="112">
        <v>14740</v>
      </c>
      <c r="C531" s="105">
        <v>0</v>
      </c>
      <c r="D531" s="110" t="s">
        <v>4175</v>
      </c>
      <c r="E531" s="90" t="s">
        <v>4497</v>
      </c>
      <c r="F531" s="90" t="s">
        <v>3769</v>
      </c>
      <c r="G531" s="90" t="s">
        <v>3769</v>
      </c>
      <c r="H531" s="90" t="s">
        <v>3769</v>
      </c>
    </row>
    <row r="532" spans="1:8" ht="90" x14ac:dyDescent="0.25">
      <c r="A532" s="119" t="s">
        <v>4498</v>
      </c>
      <c r="B532" s="112">
        <v>26500</v>
      </c>
      <c r="C532" s="105">
        <v>0</v>
      </c>
      <c r="D532" s="110" t="s">
        <v>4178</v>
      </c>
      <c r="E532" s="90" t="s">
        <v>4499</v>
      </c>
      <c r="F532" s="90" t="s">
        <v>3769</v>
      </c>
      <c r="G532" s="90" t="s">
        <v>3769</v>
      </c>
      <c r="H532" s="90" t="s">
        <v>3769</v>
      </c>
    </row>
    <row r="533" spans="1:8" ht="90" x14ac:dyDescent="0.25">
      <c r="A533" s="119" t="s">
        <v>4500</v>
      </c>
      <c r="B533" s="112">
        <v>533476.25</v>
      </c>
      <c r="C533" s="105">
        <v>293411.96000000002</v>
      </c>
      <c r="D533" s="110" t="s">
        <v>4178</v>
      </c>
      <c r="E533" s="90" t="s">
        <v>4501</v>
      </c>
      <c r="F533" s="90" t="s">
        <v>3769</v>
      </c>
      <c r="G533" s="90" t="s">
        <v>3769</v>
      </c>
      <c r="H533" s="90" t="s">
        <v>3769</v>
      </c>
    </row>
    <row r="534" spans="1:8" ht="90" x14ac:dyDescent="0.25">
      <c r="A534" s="119" t="s">
        <v>4502</v>
      </c>
      <c r="B534" s="112">
        <v>156916</v>
      </c>
      <c r="C534" s="105">
        <v>121609.99</v>
      </c>
      <c r="D534" s="110" t="s">
        <v>4178</v>
      </c>
      <c r="E534" s="90" t="s">
        <v>4499</v>
      </c>
      <c r="F534" s="90" t="s">
        <v>3769</v>
      </c>
      <c r="G534" s="90" t="s">
        <v>3769</v>
      </c>
      <c r="H534" s="90" t="s">
        <v>3769</v>
      </c>
    </row>
    <row r="535" spans="1:8" ht="90" x14ac:dyDescent="0.25">
      <c r="A535" s="119" t="s">
        <v>4503</v>
      </c>
      <c r="B535" s="112">
        <v>840274.57</v>
      </c>
      <c r="C535" s="105">
        <v>654749.68000000005</v>
      </c>
      <c r="D535" s="110" t="s">
        <v>4178</v>
      </c>
      <c r="E535" s="90" t="s">
        <v>4504</v>
      </c>
      <c r="F535" s="90" t="s">
        <v>3769</v>
      </c>
      <c r="G535" s="90" t="s">
        <v>3769</v>
      </c>
      <c r="H535" s="90" t="s">
        <v>3769</v>
      </c>
    </row>
    <row r="536" spans="1:8" ht="90" x14ac:dyDescent="0.25">
      <c r="A536" s="119" t="s">
        <v>4505</v>
      </c>
      <c r="B536" s="112">
        <v>1013649</v>
      </c>
      <c r="C536" s="105">
        <v>790963.43</v>
      </c>
      <c r="D536" s="110" t="s">
        <v>4178</v>
      </c>
      <c r="E536" s="90" t="s">
        <v>4506</v>
      </c>
      <c r="F536" s="90" t="s">
        <v>3769</v>
      </c>
      <c r="G536" s="90" t="s">
        <v>3769</v>
      </c>
      <c r="H536" s="90" t="s">
        <v>3769</v>
      </c>
    </row>
    <row r="537" spans="1:8" ht="90" x14ac:dyDescent="0.25">
      <c r="A537" s="119" t="s">
        <v>4507</v>
      </c>
      <c r="B537" s="112">
        <v>1800358.32</v>
      </c>
      <c r="C537" s="105">
        <v>1080215.04</v>
      </c>
      <c r="D537" s="110" t="s">
        <v>4178</v>
      </c>
      <c r="E537" s="90" t="s">
        <v>4508</v>
      </c>
      <c r="F537" s="90" t="s">
        <v>3769</v>
      </c>
      <c r="G537" s="90" t="s">
        <v>3769</v>
      </c>
      <c r="H537" s="90" t="s">
        <v>3769</v>
      </c>
    </row>
    <row r="538" spans="1:8" ht="90" x14ac:dyDescent="0.25">
      <c r="A538" s="119" t="s">
        <v>4509</v>
      </c>
      <c r="B538" s="112">
        <v>853752.24</v>
      </c>
      <c r="C538" s="105">
        <v>512251.44</v>
      </c>
      <c r="D538" s="110" t="s">
        <v>4178</v>
      </c>
      <c r="E538" s="90" t="s">
        <v>4508</v>
      </c>
      <c r="F538" s="90" t="s">
        <v>3769</v>
      </c>
      <c r="G538" s="90" t="s">
        <v>3769</v>
      </c>
      <c r="H538" s="90" t="s">
        <v>3769</v>
      </c>
    </row>
    <row r="539" spans="1:8" ht="90" x14ac:dyDescent="0.25">
      <c r="A539" s="119" t="s">
        <v>4510</v>
      </c>
      <c r="B539" s="112">
        <v>505903.46</v>
      </c>
      <c r="C539" s="105">
        <v>303542.18</v>
      </c>
      <c r="D539" s="110" t="s">
        <v>4178</v>
      </c>
      <c r="E539" s="90" t="s">
        <v>4511</v>
      </c>
      <c r="F539" s="90" t="s">
        <v>3769</v>
      </c>
      <c r="G539" s="90" t="s">
        <v>3769</v>
      </c>
      <c r="H539" s="90" t="s">
        <v>3769</v>
      </c>
    </row>
    <row r="540" spans="1:8" ht="90" x14ac:dyDescent="0.25">
      <c r="A540" s="113" t="s">
        <v>4512</v>
      </c>
      <c r="B540" s="112">
        <v>373200</v>
      </c>
      <c r="C540" s="105">
        <v>223920</v>
      </c>
      <c r="D540" s="110" t="s">
        <v>4178</v>
      </c>
      <c r="E540" s="90" t="s">
        <v>4508</v>
      </c>
      <c r="F540" s="90" t="s">
        <v>3769</v>
      </c>
      <c r="G540" s="90" t="s">
        <v>3769</v>
      </c>
      <c r="H540" s="90" t="s">
        <v>3769</v>
      </c>
    </row>
    <row r="541" spans="1:8" ht="90" x14ac:dyDescent="0.25">
      <c r="A541" s="113" t="s">
        <v>4513</v>
      </c>
      <c r="B541" s="112">
        <v>79230</v>
      </c>
      <c r="C541" s="105">
        <v>47538</v>
      </c>
      <c r="D541" s="110" t="s">
        <v>4178</v>
      </c>
      <c r="E541" s="90" t="s">
        <v>4514</v>
      </c>
      <c r="F541" s="90" t="s">
        <v>3769</v>
      </c>
      <c r="G541" s="90" t="s">
        <v>3769</v>
      </c>
      <c r="H541" s="90" t="s">
        <v>3769</v>
      </c>
    </row>
    <row r="542" spans="1:8" ht="90" x14ac:dyDescent="0.25">
      <c r="A542" s="119" t="s">
        <v>4515</v>
      </c>
      <c r="B542" s="112">
        <v>229500</v>
      </c>
      <c r="C542" s="105">
        <v>183600</v>
      </c>
      <c r="D542" s="110" t="s">
        <v>4178</v>
      </c>
      <c r="E542" s="90" t="s">
        <v>4516</v>
      </c>
      <c r="F542" s="90" t="s">
        <v>3769</v>
      </c>
      <c r="G542" s="90" t="s">
        <v>3769</v>
      </c>
      <c r="H542" s="90" t="s">
        <v>3769</v>
      </c>
    </row>
    <row r="543" spans="1:8" ht="90" x14ac:dyDescent="0.25">
      <c r="A543" s="119" t="s">
        <v>4517</v>
      </c>
      <c r="B543" s="112">
        <v>102800</v>
      </c>
      <c r="C543" s="105">
        <v>61679.839999999997</v>
      </c>
      <c r="D543" s="110" t="s">
        <v>4178</v>
      </c>
      <c r="E543" s="90" t="s">
        <v>4518</v>
      </c>
      <c r="F543" s="90" t="s">
        <v>3769</v>
      </c>
      <c r="G543" s="90" t="s">
        <v>3769</v>
      </c>
      <c r="H543" s="90" t="s">
        <v>3769</v>
      </c>
    </row>
    <row r="544" spans="1:8" ht="90" x14ac:dyDescent="0.25">
      <c r="A544" s="119" t="s">
        <v>4519</v>
      </c>
      <c r="B544" s="112">
        <v>72600</v>
      </c>
      <c r="C544" s="105">
        <v>0</v>
      </c>
      <c r="D544" s="110" t="s">
        <v>4178</v>
      </c>
      <c r="E544" s="90" t="s">
        <v>4518</v>
      </c>
      <c r="F544" s="90" t="s">
        <v>3769</v>
      </c>
      <c r="G544" s="90" t="s">
        <v>3769</v>
      </c>
      <c r="H544" s="90" t="s">
        <v>3769</v>
      </c>
    </row>
    <row r="545" spans="1:8" ht="90" x14ac:dyDescent="0.25">
      <c r="A545" s="119" t="s">
        <v>4520</v>
      </c>
      <c r="B545" s="112">
        <v>27400</v>
      </c>
      <c r="C545" s="105">
        <v>0</v>
      </c>
      <c r="D545" s="110" t="s">
        <v>4178</v>
      </c>
      <c r="E545" s="90" t="s">
        <v>4518</v>
      </c>
      <c r="F545" s="90" t="s">
        <v>3769</v>
      </c>
      <c r="G545" s="90" t="s">
        <v>3769</v>
      </c>
      <c r="H545" s="90" t="s">
        <v>3769</v>
      </c>
    </row>
    <row r="546" spans="1:8" ht="90" x14ac:dyDescent="0.25">
      <c r="A546" s="119" t="s">
        <v>4521</v>
      </c>
      <c r="B546" s="112">
        <v>14600</v>
      </c>
      <c r="C546" s="105">
        <v>0</v>
      </c>
      <c r="D546" s="110" t="s">
        <v>4178</v>
      </c>
      <c r="E546" s="90" t="s">
        <v>4514</v>
      </c>
      <c r="F546" s="90" t="s">
        <v>3769</v>
      </c>
      <c r="G546" s="90" t="s">
        <v>3769</v>
      </c>
      <c r="H546" s="90" t="s">
        <v>3769</v>
      </c>
    </row>
    <row r="547" spans="1:8" ht="90" x14ac:dyDescent="0.25">
      <c r="A547" s="119" t="s">
        <v>4522</v>
      </c>
      <c r="B547" s="112">
        <v>119400</v>
      </c>
      <c r="C547" s="105">
        <v>0</v>
      </c>
      <c r="D547" s="110" t="s">
        <v>4178</v>
      </c>
      <c r="E547" s="90" t="s">
        <v>4518</v>
      </c>
      <c r="F547" s="90" t="s">
        <v>3769</v>
      </c>
      <c r="G547" s="90" t="s">
        <v>3769</v>
      </c>
      <c r="H547" s="90" t="s">
        <v>3769</v>
      </c>
    </row>
    <row r="548" spans="1:8" ht="90" x14ac:dyDescent="0.25">
      <c r="A548" s="119" t="s">
        <v>4452</v>
      </c>
      <c r="B548" s="112">
        <v>418574.19</v>
      </c>
      <c r="C548" s="105">
        <v>251144.43</v>
      </c>
      <c r="D548" s="110" t="s">
        <v>4178</v>
      </c>
      <c r="E548" s="90" t="s">
        <v>4523</v>
      </c>
      <c r="F548" s="90" t="s">
        <v>3769</v>
      </c>
      <c r="G548" s="90" t="s">
        <v>3769</v>
      </c>
      <c r="H548" s="90" t="s">
        <v>3769</v>
      </c>
    </row>
    <row r="549" spans="1:8" ht="90" x14ac:dyDescent="0.25">
      <c r="A549" s="119" t="s">
        <v>4524</v>
      </c>
      <c r="B549" s="112">
        <v>200001</v>
      </c>
      <c r="C549" s="105">
        <v>142857.96</v>
      </c>
      <c r="D549" s="110" t="s">
        <v>4178</v>
      </c>
      <c r="E549" s="90" t="s">
        <v>4525</v>
      </c>
      <c r="F549" s="90" t="s">
        <v>3769</v>
      </c>
      <c r="G549" s="90" t="s">
        <v>3769</v>
      </c>
      <c r="H549" s="90" t="s">
        <v>3769</v>
      </c>
    </row>
    <row r="550" spans="1:8" ht="90" x14ac:dyDescent="0.25">
      <c r="A550" s="119" t="s">
        <v>4526</v>
      </c>
      <c r="B550" s="112">
        <v>5793818.29</v>
      </c>
      <c r="C550" s="105">
        <v>4345363.6900000004</v>
      </c>
      <c r="D550" s="110" t="s">
        <v>4045</v>
      </c>
      <c r="E550" s="90" t="s">
        <v>4527</v>
      </c>
      <c r="F550" s="90" t="s">
        <v>3769</v>
      </c>
      <c r="G550" s="90" t="s">
        <v>3769</v>
      </c>
      <c r="H550" s="90" t="s">
        <v>3769</v>
      </c>
    </row>
    <row r="551" spans="1:8" ht="90" x14ac:dyDescent="0.25">
      <c r="A551" s="119" t="s">
        <v>4528</v>
      </c>
      <c r="B551" s="112">
        <v>14050</v>
      </c>
      <c r="C551" s="105">
        <v>0</v>
      </c>
      <c r="D551" s="110" t="s">
        <v>4045</v>
      </c>
      <c r="E551" s="90" t="s">
        <v>4529</v>
      </c>
      <c r="F551" s="90" t="s">
        <v>3769</v>
      </c>
      <c r="G551" s="90" t="s">
        <v>3769</v>
      </c>
      <c r="H551" s="90" t="s">
        <v>3769</v>
      </c>
    </row>
    <row r="552" spans="1:8" ht="90" x14ac:dyDescent="0.25">
      <c r="A552" s="119" t="s">
        <v>4530</v>
      </c>
      <c r="B552" s="112">
        <v>36120</v>
      </c>
      <c r="C552" s="105">
        <v>0</v>
      </c>
      <c r="D552" s="110" t="s">
        <v>4055</v>
      </c>
      <c r="E552" s="90" t="s">
        <v>4531</v>
      </c>
      <c r="F552" s="90" t="s">
        <v>3769</v>
      </c>
      <c r="G552" s="90" t="s">
        <v>3769</v>
      </c>
      <c r="H552" s="90" t="s">
        <v>3769</v>
      </c>
    </row>
    <row r="553" spans="1:8" ht="90" x14ac:dyDescent="0.25">
      <c r="A553" s="119" t="s">
        <v>4532</v>
      </c>
      <c r="B553" s="112">
        <v>64900</v>
      </c>
      <c r="C553" s="105">
        <v>0</v>
      </c>
      <c r="D553" s="110" t="s">
        <v>4045</v>
      </c>
      <c r="E553" s="90" t="s">
        <v>4533</v>
      </c>
      <c r="F553" s="90" t="s">
        <v>3769</v>
      </c>
      <c r="G553" s="90" t="s">
        <v>3769</v>
      </c>
      <c r="H553" s="90" t="s">
        <v>3769</v>
      </c>
    </row>
    <row r="554" spans="1:8" ht="90" x14ac:dyDescent="0.25">
      <c r="A554" s="119" t="s">
        <v>4534</v>
      </c>
      <c r="B554" s="112">
        <v>854000</v>
      </c>
      <c r="C554" s="105">
        <v>718783.08</v>
      </c>
      <c r="D554" s="110" t="s">
        <v>4045</v>
      </c>
      <c r="E554" s="90" t="s">
        <v>4533</v>
      </c>
      <c r="F554" s="90" t="s">
        <v>3769</v>
      </c>
      <c r="G554" s="90" t="s">
        <v>3769</v>
      </c>
      <c r="H554" s="90" t="s">
        <v>3769</v>
      </c>
    </row>
    <row r="555" spans="1:8" ht="90" x14ac:dyDescent="0.25">
      <c r="A555" s="119" t="s">
        <v>4535</v>
      </c>
      <c r="B555" s="112">
        <v>1619549.51</v>
      </c>
      <c r="C555" s="105">
        <v>1507637.43</v>
      </c>
      <c r="D555" s="110" t="s">
        <v>4045</v>
      </c>
      <c r="E555" s="90" t="s">
        <v>4536</v>
      </c>
      <c r="F555" s="90" t="s">
        <v>3769</v>
      </c>
      <c r="G555" s="90" t="s">
        <v>3769</v>
      </c>
      <c r="H555" s="90" t="s">
        <v>3769</v>
      </c>
    </row>
    <row r="556" spans="1:8" ht="90" x14ac:dyDescent="0.25">
      <c r="A556" s="119" t="s">
        <v>4537</v>
      </c>
      <c r="B556" s="112">
        <v>1178037.31</v>
      </c>
      <c r="C556" s="105">
        <v>883527.91</v>
      </c>
      <c r="D556" s="110" t="s">
        <v>4045</v>
      </c>
      <c r="E556" s="90" t="s">
        <v>4536</v>
      </c>
      <c r="F556" s="90" t="s">
        <v>3769</v>
      </c>
      <c r="G556" s="90" t="s">
        <v>3769</v>
      </c>
      <c r="H556" s="90" t="s">
        <v>3769</v>
      </c>
    </row>
    <row r="557" spans="1:8" ht="90" x14ac:dyDescent="0.25">
      <c r="A557" s="119" t="s">
        <v>4538</v>
      </c>
      <c r="B557" s="112">
        <v>297470</v>
      </c>
      <c r="C557" s="105">
        <v>254974.28</v>
      </c>
      <c r="D557" s="110" t="s">
        <v>4045</v>
      </c>
      <c r="E557" s="90" t="s">
        <v>4539</v>
      </c>
      <c r="F557" s="90" t="s">
        <v>3769</v>
      </c>
      <c r="G557" s="90" t="s">
        <v>3769</v>
      </c>
      <c r="H557" s="90" t="s">
        <v>3769</v>
      </c>
    </row>
    <row r="558" spans="1:8" ht="90" x14ac:dyDescent="0.25">
      <c r="A558" s="119" t="s">
        <v>4540</v>
      </c>
      <c r="B558" s="112">
        <v>26400</v>
      </c>
      <c r="C558" s="105">
        <v>0</v>
      </c>
      <c r="D558" s="110" t="s">
        <v>4045</v>
      </c>
      <c r="E558" s="90" t="s">
        <v>4539</v>
      </c>
      <c r="F558" s="90" t="s">
        <v>3769</v>
      </c>
      <c r="G558" s="90" t="s">
        <v>3769</v>
      </c>
      <c r="H558" s="90" t="s">
        <v>3769</v>
      </c>
    </row>
    <row r="559" spans="1:8" ht="90" x14ac:dyDescent="0.25">
      <c r="A559" s="94" t="s">
        <v>4541</v>
      </c>
      <c r="B559" s="97">
        <v>50800</v>
      </c>
      <c r="C559" s="105">
        <v>0</v>
      </c>
      <c r="D559" s="100">
        <v>2018</v>
      </c>
      <c r="E559" s="90" t="s">
        <v>4542</v>
      </c>
      <c r="F559" s="90" t="s">
        <v>3769</v>
      </c>
      <c r="G559" s="90" t="s">
        <v>3769</v>
      </c>
      <c r="H559" s="90" t="s">
        <v>3769</v>
      </c>
    </row>
    <row r="560" spans="1:8" ht="90" x14ac:dyDescent="0.25">
      <c r="A560" s="119" t="s">
        <v>4543</v>
      </c>
      <c r="B560" s="112">
        <v>35000</v>
      </c>
      <c r="C560" s="105">
        <v>0</v>
      </c>
      <c r="D560" s="110" t="s">
        <v>4187</v>
      </c>
      <c r="E560" s="90" t="s">
        <v>4544</v>
      </c>
      <c r="F560" s="90" t="s">
        <v>3769</v>
      </c>
      <c r="G560" s="90" t="s">
        <v>3769</v>
      </c>
      <c r="H560" s="90" t="s">
        <v>3769</v>
      </c>
    </row>
    <row r="561" spans="1:8" ht="120" x14ac:dyDescent="0.25">
      <c r="A561" s="119" t="s">
        <v>4545</v>
      </c>
      <c r="B561" s="112">
        <v>47800</v>
      </c>
      <c r="C561" s="105">
        <v>0</v>
      </c>
      <c r="D561" s="110" t="s">
        <v>4187</v>
      </c>
      <c r="E561" s="90" t="s">
        <v>4546</v>
      </c>
      <c r="F561" s="90" t="s">
        <v>3769</v>
      </c>
      <c r="G561" s="90" t="s">
        <v>3769</v>
      </c>
      <c r="H561" s="90" t="s">
        <v>3769</v>
      </c>
    </row>
    <row r="562" spans="1:8" ht="75" x14ac:dyDescent="0.25">
      <c r="A562" s="119" t="s">
        <v>4547</v>
      </c>
      <c r="B562" s="112">
        <v>5444</v>
      </c>
      <c r="C562" s="105">
        <v>0</v>
      </c>
      <c r="D562" s="110" t="s">
        <v>4548</v>
      </c>
      <c r="E562" s="98" t="s">
        <v>4549</v>
      </c>
      <c r="F562" s="90" t="s">
        <v>3769</v>
      </c>
      <c r="G562" s="90" t="s">
        <v>3769</v>
      </c>
      <c r="H562" s="90" t="s">
        <v>3769</v>
      </c>
    </row>
    <row r="563" spans="1:8" ht="75" x14ac:dyDescent="0.25">
      <c r="A563" s="119" t="s">
        <v>4550</v>
      </c>
      <c r="B563" s="112">
        <v>4886</v>
      </c>
      <c r="C563" s="105">
        <v>0</v>
      </c>
      <c r="D563" s="110" t="s">
        <v>3775</v>
      </c>
      <c r="E563" s="98" t="s">
        <v>4549</v>
      </c>
      <c r="F563" s="90" t="s">
        <v>3769</v>
      </c>
      <c r="G563" s="90" t="s">
        <v>3769</v>
      </c>
      <c r="H563" s="90" t="s">
        <v>3769</v>
      </c>
    </row>
    <row r="564" spans="1:8" ht="75" x14ac:dyDescent="0.25">
      <c r="A564" s="119" t="s">
        <v>4551</v>
      </c>
      <c r="B564" s="112">
        <v>15374</v>
      </c>
      <c r="C564" s="105">
        <v>0</v>
      </c>
      <c r="D564" s="110" t="s">
        <v>3775</v>
      </c>
      <c r="E564" s="98" t="s">
        <v>4549</v>
      </c>
      <c r="F564" s="90" t="s">
        <v>3769</v>
      </c>
      <c r="G564" s="90" t="s">
        <v>3769</v>
      </c>
      <c r="H564" s="90" t="s">
        <v>3769</v>
      </c>
    </row>
    <row r="565" spans="1:8" ht="75" x14ac:dyDescent="0.25">
      <c r="A565" s="119" t="s">
        <v>4552</v>
      </c>
      <c r="B565" s="112">
        <v>15374</v>
      </c>
      <c r="C565" s="105">
        <v>0</v>
      </c>
      <c r="D565" s="110" t="s">
        <v>3775</v>
      </c>
      <c r="E565" s="98" t="s">
        <v>4549</v>
      </c>
      <c r="F565" s="90" t="s">
        <v>3769</v>
      </c>
      <c r="G565" s="90" t="s">
        <v>3769</v>
      </c>
      <c r="H565" s="90" t="s">
        <v>3769</v>
      </c>
    </row>
    <row r="566" spans="1:8" ht="75" x14ac:dyDescent="0.25">
      <c r="A566" s="119" t="s">
        <v>4553</v>
      </c>
      <c r="B566" s="112">
        <v>13696</v>
      </c>
      <c r="C566" s="105">
        <v>0</v>
      </c>
      <c r="D566" s="110" t="s">
        <v>3775</v>
      </c>
      <c r="E566" s="98" t="s">
        <v>4549</v>
      </c>
      <c r="F566" s="90" t="s">
        <v>3769</v>
      </c>
      <c r="G566" s="90" t="s">
        <v>3769</v>
      </c>
      <c r="H566" s="90" t="s">
        <v>3769</v>
      </c>
    </row>
    <row r="567" spans="1:8" ht="75" x14ac:dyDescent="0.25">
      <c r="A567" s="119" t="s">
        <v>4554</v>
      </c>
      <c r="B567" s="112">
        <v>13235</v>
      </c>
      <c r="C567" s="105">
        <v>0</v>
      </c>
      <c r="D567" s="110" t="s">
        <v>3775</v>
      </c>
      <c r="E567" s="98" t="s">
        <v>4549</v>
      </c>
      <c r="F567" s="90" t="s">
        <v>3769</v>
      </c>
      <c r="G567" s="90" t="s">
        <v>3769</v>
      </c>
      <c r="H567" s="90" t="s">
        <v>3769</v>
      </c>
    </row>
    <row r="568" spans="1:8" ht="75" x14ac:dyDescent="0.25">
      <c r="A568" s="119" t="s">
        <v>4555</v>
      </c>
      <c r="B568" s="112">
        <v>17807.48</v>
      </c>
      <c r="C568" s="105">
        <v>0</v>
      </c>
      <c r="D568" s="110" t="s">
        <v>3775</v>
      </c>
      <c r="E568" s="98" t="s">
        <v>4549</v>
      </c>
      <c r="F568" s="90" t="s">
        <v>3769</v>
      </c>
      <c r="G568" s="90" t="s">
        <v>3769</v>
      </c>
      <c r="H568" s="90" t="s">
        <v>3769</v>
      </c>
    </row>
    <row r="569" spans="1:8" ht="75" x14ac:dyDescent="0.25">
      <c r="A569" s="119" t="s">
        <v>4556</v>
      </c>
      <c r="B569" s="112">
        <v>10642.13</v>
      </c>
      <c r="C569" s="105">
        <v>0</v>
      </c>
      <c r="D569" s="110" t="s">
        <v>3775</v>
      </c>
      <c r="E569" s="98" t="s">
        <v>4549</v>
      </c>
      <c r="F569" s="90" t="s">
        <v>3769</v>
      </c>
      <c r="G569" s="90" t="s">
        <v>3769</v>
      </c>
      <c r="H569" s="90" t="s">
        <v>3769</v>
      </c>
    </row>
    <row r="570" spans="1:8" ht="75" x14ac:dyDescent="0.25">
      <c r="A570" s="119" t="s">
        <v>4557</v>
      </c>
      <c r="B570" s="112">
        <v>9657</v>
      </c>
      <c r="C570" s="105">
        <v>0</v>
      </c>
      <c r="D570" s="110" t="s">
        <v>3775</v>
      </c>
      <c r="E570" s="98" t="s">
        <v>4549</v>
      </c>
      <c r="F570" s="90" t="s">
        <v>3769</v>
      </c>
      <c r="G570" s="90" t="s">
        <v>3769</v>
      </c>
      <c r="H570" s="90" t="s">
        <v>3769</v>
      </c>
    </row>
    <row r="571" spans="1:8" ht="75" x14ac:dyDescent="0.25">
      <c r="A571" s="119" t="s">
        <v>4556</v>
      </c>
      <c r="B571" s="112">
        <v>10642.13</v>
      </c>
      <c r="C571" s="105">
        <v>0</v>
      </c>
      <c r="D571" s="110" t="s">
        <v>3775</v>
      </c>
      <c r="E571" s="98" t="s">
        <v>4549</v>
      </c>
      <c r="F571" s="90" t="s">
        <v>3769</v>
      </c>
      <c r="G571" s="90" t="s">
        <v>3769</v>
      </c>
      <c r="H571" s="90" t="s">
        <v>3769</v>
      </c>
    </row>
    <row r="572" spans="1:8" ht="75" x14ac:dyDescent="0.25">
      <c r="A572" s="119" t="s">
        <v>4557</v>
      </c>
      <c r="B572" s="112">
        <v>9657</v>
      </c>
      <c r="C572" s="105">
        <v>0</v>
      </c>
      <c r="D572" s="110" t="s">
        <v>3775</v>
      </c>
      <c r="E572" s="98" t="s">
        <v>4549</v>
      </c>
      <c r="F572" s="90" t="s">
        <v>3769</v>
      </c>
      <c r="G572" s="90" t="s">
        <v>3769</v>
      </c>
      <c r="H572" s="90" t="s">
        <v>3769</v>
      </c>
    </row>
    <row r="573" spans="1:8" ht="75" x14ac:dyDescent="0.25">
      <c r="A573" s="119" t="s">
        <v>4558</v>
      </c>
      <c r="B573" s="112">
        <v>21576</v>
      </c>
      <c r="C573" s="105">
        <v>0</v>
      </c>
      <c r="D573" s="110" t="s">
        <v>3775</v>
      </c>
      <c r="E573" s="98" t="s">
        <v>4549</v>
      </c>
      <c r="F573" s="90" t="s">
        <v>3769</v>
      </c>
      <c r="G573" s="90" t="s">
        <v>3769</v>
      </c>
      <c r="H573" s="90" t="s">
        <v>3769</v>
      </c>
    </row>
    <row r="574" spans="1:8" ht="75" x14ac:dyDescent="0.25">
      <c r="A574" s="119" t="s">
        <v>4559</v>
      </c>
      <c r="B574" s="112">
        <v>3959</v>
      </c>
      <c r="C574" s="105">
        <v>0</v>
      </c>
      <c r="D574" s="110" t="s">
        <v>3775</v>
      </c>
      <c r="E574" s="98" t="s">
        <v>4549</v>
      </c>
      <c r="F574" s="90" t="s">
        <v>3769</v>
      </c>
      <c r="G574" s="90" t="s">
        <v>3769</v>
      </c>
      <c r="H574" s="90" t="s">
        <v>3769</v>
      </c>
    </row>
    <row r="575" spans="1:8" ht="75" x14ac:dyDescent="0.25">
      <c r="A575" s="119" t="s">
        <v>4559</v>
      </c>
      <c r="B575" s="112">
        <v>3959</v>
      </c>
      <c r="C575" s="105">
        <v>0</v>
      </c>
      <c r="D575" s="110" t="s">
        <v>3775</v>
      </c>
      <c r="E575" s="98" t="s">
        <v>4549</v>
      </c>
      <c r="F575" s="90" t="s">
        <v>3769</v>
      </c>
      <c r="G575" s="90" t="s">
        <v>3769</v>
      </c>
      <c r="H575" s="90" t="s">
        <v>3769</v>
      </c>
    </row>
    <row r="576" spans="1:8" ht="30" x14ac:dyDescent="0.25">
      <c r="A576" s="119" t="s">
        <v>4560</v>
      </c>
      <c r="B576" s="112">
        <v>3027</v>
      </c>
      <c r="C576" s="105">
        <v>0</v>
      </c>
      <c r="D576" s="113">
        <v>2006</v>
      </c>
      <c r="E576" s="98" t="s">
        <v>2</v>
      </c>
      <c r="F576" s="90" t="s">
        <v>3769</v>
      </c>
      <c r="G576" s="90" t="s">
        <v>3769</v>
      </c>
      <c r="H576" s="90" t="s">
        <v>3769</v>
      </c>
    </row>
    <row r="577" spans="1:8" ht="75" x14ac:dyDescent="0.25">
      <c r="A577" s="119" t="s">
        <v>4561</v>
      </c>
      <c r="B577" s="112">
        <v>3673.85</v>
      </c>
      <c r="C577" s="105">
        <v>0</v>
      </c>
      <c r="D577" s="110" t="s">
        <v>3775</v>
      </c>
      <c r="E577" s="98" t="s">
        <v>4549</v>
      </c>
      <c r="F577" s="90" t="s">
        <v>3769</v>
      </c>
      <c r="G577" s="90" t="s">
        <v>3769</v>
      </c>
      <c r="H577" s="90" t="s">
        <v>3769</v>
      </c>
    </row>
    <row r="578" spans="1:8" ht="75" x14ac:dyDescent="0.25">
      <c r="A578" s="119" t="s">
        <v>4562</v>
      </c>
      <c r="B578" s="112">
        <v>3516.56</v>
      </c>
      <c r="C578" s="105">
        <v>0</v>
      </c>
      <c r="D578" s="110" t="s">
        <v>3775</v>
      </c>
      <c r="E578" s="98" t="s">
        <v>4549</v>
      </c>
      <c r="F578" s="90" t="s">
        <v>3769</v>
      </c>
      <c r="G578" s="90" t="s">
        <v>3769</v>
      </c>
      <c r="H578" s="90" t="s">
        <v>3769</v>
      </c>
    </row>
    <row r="579" spans="1:8" ht="75" x14ac:dyDescent="0.25">
      <c r="A579" s="119" t="s">
        <v>4561</v>
      </c>
      <c r="B579" s="112">
        <v>3673.85</v>
      </c>
      <c r="C579" s="105">
        <v>0</v>
      </c>
      <c r="D579" s="110" t="s">
        <v>3775</v>
      </c>
      <c r="E579" s="98" t="s">
        <v>4549</v>
      </c>
      <c r="F579" s="90" t="s">
        <v>3769</v>
      </c>
      <c r="G579" s="90" t="s">
        <v>3769</v>
      </c>
      <c r="H579" s="90" t="s">
        <v>3769</v>
      </c>
    </row>
    <row r="580" spans="1:8" ht="90" x14ac:dyDescent="0.25">
      <c r="A580" s="119" t="s">
        <v>4563</v>
      </c>
      <c r="B580" s="112">
        <v>111000</v>
      </c>
      <c r="C580" s="105">
        <v>0</v>
      </c>
      <c r="D580" s="110" t="s">
        <v>4138</v>
      </c>
      <c r="E580" s="90" t="s">
        <v>4564</v>
      </c>
      <c r="F580" s="90" t="s">
        <v>3769</v>
      </c>
      <c r="G580" s="90" t="s">
        <v>3769</v>
      </c>
      <c r="H580" s="90" t="s">
        <v>3769</v>
      </c>
    </row>
    <row r="581" spans="1:8" ht="90" x14ac:dyDescent="0.25">
      <c r="A581" s="119" t="s">
        <v>4565</v>
      </c>
      <c r="B581" s="112">
        <v>19860.990000000002</v>
      </c>
      <c r="C581" s="105">
        <v>0</v>
      </c>
      <c r="D581" s="110" t="s">
        <v>4144</v>
      </c>
      <c r="E581" s="90" t="s">
        <v>4566</v>
      </c>
      <c r="F581" s="90" t="s">
        <v>3769</v>
      </c>
      <c r="G581" s="90" t="s">
        <v>3769</v>
      </c>
      <c r="H581" s="90" t="s">
        <v>3769</v>
      </c>
    </row>
    <row r="582" spans="1:8" ht="90" x14ac:dyDescent="0.25">
      <c r="A582" s="119" t="s">
        <v>4567</v>
      </c>
      <c r="B582" s="112">
        <v>89364</v>
      </c>
      <c r="C582" s="105">
        <v>12766.08</v>
      </c>
      <c r="D582" s="110" t="s">
        <v>4052</v>
      </c>
      <c r="E582" s="90" t="s">
        <v>4568</v>
      </c>
      <c r="F582" s="90" t="s">
        <v>3769</v>
      </c>
      <c r="G582" s="90" t="s">
        <v>3769</v>
      </c>
      <c r="H582" s="90" t="s">
        <v>3769</v>
      </c>
    </row>
    <row r="583" spans="1:8" ht="90" x14ac:dyDescent="0.25">
      <c r="A583" s="119" t="s">
        <v>4569</v>
      </c>
      <c r="B583" s="112">
        <v>3149</v>
      </c>
      <c r="C583" s="105">
        <v>0</v>
      </c>
      <c r="D583" s="110" t="s">
        <v>4049</v>
      </c>
      <c r="E583" s="90" t="s">
        <v>4570</v>
      </c>
      <c r="F583" s="90" t="s">
        <v>3769</v>
      </c>
      <c r="G583" s="90" t="s">
        <v>3769</v>
      </c>
      <c r="H583" s="90" t="s">
        <v>3769</v>
      </c>
    </row>
    <row r="584" spans="1:8" ht="90" x14ac:dyDescent="0.25">
      <c r="A584" s="119" t="s">
        <v>4571</v>
      </c>
      <c r="B584" s="112">
        <v>8800</v>
      </c>
      <c r="C584" s="105">
        <v>0</v>
      </c>
      <c r="D584" s="110" t="s">
        <v>4175</v>
      </c>
      <c r="E584" s="90" t="s">
        <v>4572</v>
      </c>
      <c r="F584" s="90" t="s">
        <v>3769</v>
      </c>
      <c r="G584" s="90" t="s">
        <v>3769</v>
      </c>
      <c r="H584" s="90" t="s">
        <v>3769</v>
      </c>
    </row>
    <row r="585" spans="1:8" ht="75" x14ac:dyDescent="0.25">
      <c r="A585" s="119" t="s">
        <v>4573</v>
      </c>
      <c r="B585" s="112">
        <v>10705</v>
      </c>
      <c r="C585" s="105">
        <v>0</v>
      </c>
      <c r="D585" s="110" t="s">
        <v>4574</v>
      </c>
      <c r="E585" s="98" t="s">
        <v>4549</v>
      </c>
      <c r="F585" s="90" t="s">
        <v>3769</v>
      </c>
      <c r="G585" s="90" t="s">
        <v>3769</v>
      </c>
      <c r="H585" s="90" t="s">
        <v>3769</v>
      </c>
    </row>
    <row r="586" spans="1:8" ht="75" x14ac:dyDescent="0.25">
      <c r="A586" s="119" t="s">
        <v>4573</v>
      </c>
      <c r="B586" s="112">
        <v>10705</v>
      </c>
      <c r="C586" s="105">
        <v>0</v>
      </c>
      <c r="D586" s="110" t="s">
        <v>4574</v>
      </c>
      <c r="E586" s="98" t="s">
        <v>4549</v>
      </c>
      <c r="F586" s="90" t="s">
        <v>3769</v>
      </c>
      <c r="G586" s="90" t="s">
        <v>3769</v>
      </c>
      <c r="H586" s="90" t="s">
        <v>3769</v>
      </c>
    </row>
    <row r="587" spans="1:8" ht="75" x14ac:dyDescent="0.25">
      <c r="A587" s="119" t="s">
        <v>4575</v>
      </c>
      <c r="B587" s="112">
        <v>11895</v>
      </c>
      <c r="C587" s="105">
        <v>0</v>
      </c>
      <c r="D587" s="110" t="s">
        <v>4574</v>
      </c>
      <c r="E587" s="98" t="s">
        <v>4549</v>
      </c>
      <c r="F587" s="90" t="s">
        <v>3769</v>
      </c>
      <c r="G587" s="90" t="s">
        <v>3769</v>
      </c>
      <c r="H587" s="90" t="s">
        <v>3769</v>
      </c>
    </row>
    <row r="588" spans="1:8" ht="75" x14ac:dyDescent="0.25">
      <c r="A588" s="119" t="s">
        <v>4576</v>
      </c>
      <c r="B588" s="112">
        <v>6129</v>
      </c>
      <c r="C588" s="105">
        <v>0</v>
      </c>
      <c r="D588" s="110" t="s">
        <v>4574</v>
      </c>
      <c r="E588" s="98" t="s">
        <v>4549</v>
      </c>
      <c r="F588" s="90" t="s">
        <v>3769</v>
      </c>
      <c r="G588" s="90" t="s">
        <v>3769</v>
      </c>
      <c r="H588" s="90" t="s">
        <v>3769</v>
      </c>
    </row>
    <row r="589" spans="1:8" ht="90" x14ac:dyDescent="0.25">
      <c r="A589" s="119" t="s">
        <v>4577</v>
      </c>
      <c r="B589" s="112">
        <v>89000</v>
      </c>
      <c r="C589" s="105">
        <v>0</v>
      </c>
      <c r="D589" s="110" t="s">
        <v>4138</v>
      </c>
      <c r="E589" s="90" t="s">
        <v>4578</v>
      </c>
      <c r="F589" s="90" t="s">
        <v>3769</v>
      </c>
      <c r="G589" s="90" t="s">
        <v>3769</v>
      </c>
      <c r="H589" s="90" t="s">
        <v>3769</v>
      </c>
    </row>
    <row r="590" spans="1:8" ht="90" x14ac:dyDescent="0.25">
      <c r="A590" s="119" t="s">
        <v>4567</v>
      </c>
      <c r="B590" s="112">
        <v>60910</v>
      </c>
      <c r="C590" s="105">
        <v>8701.36</v>
      </c>
      <c r="D590" s="110" t="s">
        <v>4052</v>
      </c>
      <c r="E590" s="90" t="s">
        <v>4568</v>
      </c>
      <c r="F590" s="90" t="s">
        <v>3769</v>
      </c>
      <c r="G590" s="90" t="s">
        <v>3769</v>
      </c>
      <c r="H590" s="90" t="s">
        <v>3769</v>
      </c>
    </row>
    <row r="591" spans="1:8" x14ac:dyDescent="0.25">
      <c r="A591" s="122" t="s">
        <v>2379</v>
      </c>
      <c r="B591" s="116">
        <f>SUM(B457:B590)</f>
        <v>20906864.120000001</v>
      </c>
      <c r="C591" s="117">
        <f>SUM(C457:C590)</f>
        <v>13182761.26</v>
      </c>
      <c r="D591" s="110"/>
      <c r="E591" s="90"/>
      <c r="F591" s="90"/>
      <c r="G591" s="90"/>
      <c r="H591" s="90"/>
    </row>
    <row r="592" spans="1:8" x14ac:dyDescent="0.25">
      <c r="A592" s="284" t="s">
        <v>3941</v>
      </c>
      <c r="B592" s="284"/>
      <c r="C592" s="284"/>
      <c r="D592" s="284"/>
      <c r="E592" s="284"/>
      <c r="F592" s="284"/>
      <c r="G592" s="284"/>
      <c r="H592" s="284"/>
    </row>
    <row r="593" spans="1:8" ht="75" x14ac:dyDescent="0.25">
      <c r="A593" s="119" t="s">
        <v>4579</v>
      </c>
      <c r="B593" s="112">
        <v>6760</v>
      </c>
      <c r="C593" s="105">
        <v>0</v>
      </c>
      <c r="D593" s="113">
        <v>2005</v>
      </c>
      <c r="E593" s="98" t="s">
        <v>4549</v>
      </c>
      <c r="F593" s="90" t="s">
        <v>3769</v>
      </c>
      <c r="G593" s="90" t="s">
        <v>3769</v>
      </c>
      <c r="H593" s="90" t="s">
        <v>3769</v>
      </c>
    </row>
    <row r="594" spans="1:8" ht="30" x14ac:dyDescent="0.25">
      <c r="A594" s="118" t="s">
        <v>4580</v>
      </c>
      <c r="B594" s="112">
        <v>5926</v>
      </c>
      <c r="C594" s="105">
        <v>0</v>
      </c>
      <c r="D594" s="113">
        <v>2006</v>
      </c>
      <c r="E594" s="89" t="s">
        <v>2</v>
      </c>
      <c r="F594" s="90" t="s">
        <v>3769</v>
      </c>
      <c r="G594" s="90" t="s">
        <v>3769</v>
      </c>
      <c r="H594" s="90" t="s">
        <v>3769</v>
      </c>
    </row>
    <row r="595" spans="1:8" ht="75" x14ac:dyDescent="0.25">
      <c r="A595" s="119" t="s">
        <v>4581</v>
      </c>
      <c r="B595" s="112">
        <v>3519</v>
      </c>
      <c r="C595" s="105">
        <v>0</v>
      </c>
      <c r="D595" s="110" t="s">
        <v>4124</v>
      </c>
      <c r="E595" s="98" t="s">
        <v>4582</v>
      </c>
      <c r="F595" s="90" t="s">
        <v>3769</v>
      </c>
      <c r="G595" s="90" t="s">
        <v>3769</v>
      </c>
      <c r="H595" s="90" t="s">
        <v>3769</v>
      </c>
    </row>
    <row r="596" spans="1:8" ht="45" x14ac:dyDescent="0.25">
      <c r="A596" s="119" t="s">
        <v>4583</v>
      </c>
      <c r="B596" s="112">
        <v>3240</v>
      </c>
      <c r="C596" s="105">
        <v>0</v>
      </c>
      <c r="D596" s="110" t="s">
        <v>4127</v>
      </c>
      <c r="E596" s="98" t="s">
        <v>2</v>
      </c>
      <c r="F596" s="90" t="s">
        <v>3769</v>
      </c>
      <c r="G596" s="90" t="s">
        <v>3769</v>
      </c>
      <c r="H596" s="90" t="s">
        <v>3769</v>
      </c>
    </row>
    <row r="597" spans="1:8" x14ac:dyDescent="0.25">
      <c r="A597" s="113" t="s">
        <v>4584</v>
      </c>
      <c r="B597" s="112">
        <v>12000</v>
      </c>
      <c r="C597" s="105">
        <v>0</v>
      </c>
      <c r="D597" s="110" t="s">
        <v>4172</v>
      </c>
      <c r="E597" s="98" t="s">
        <v>2</v>
      </c>
      <c r="F597" s="90" t="s">
        <v>3769</v>
      </c>
      <c r="G597" s="90" t="s">
        <v>3769</v>
      </c>
      <c r="H597" s="90" t="s">
        <v>3769</v>
      </c>
    </row>
    <row r="598" spans="1:8" ht="30" x14ac:dyDescent="0.25">
      <c r="A598" s="119" t="s">
        <v>4585</v>
      </c>
      <c r="B598" s="112">
        <v>7500</v>
      </c>
      <c r="C598" s="105">
        <v>0</v>
      </c>
      <c r="D598" s="135" t="s">
        <v>4130</v>
      </c>
      <c r="E598" s="98" t="s">
        <v>2</v>
      </c>
      <c r="F598" s="90" t="s">
        <v>3769</v>
      </c>
      <c r="G598" s="90" t="s">
        <v>3769</v>
      </c>
      <c r="H598" s="90" t="s">
        <v>3769</v>
      </c>
    </row>
    <row r="599" spans="1:8" ht="30" x14ac:dyDescent="0.25">
      <c r="A599" s="119" t="s">
        <v>4586</v>
      </c>
      <c r="B599" s="112">
        <v>10591.21</v>
      </c>
      <c r="C599" s="105">
        <v>0</v>
      </c>
      <c r="D599" s="110" t="s">
        <v>4172</v>
      </c>
      <c r="E599" s="98" t="s">
        <v>2</v>
      </c>
      <c r="F599" s="90" t="s">
        <v>3769</v>
      </c>
      <c r="G599" s="90" t="s">
        <v>3769</v>
      </c>
      <c r="H599" s="90" t="s">
        <v>3769</v>
      </c>
    </row>
    <row r="600" spans="1:8" ht="30" x14ac:dyDescent="0.25">
      <c r="A600" s="119" t="s">
        <v>4587</v>
      </c>
      <c r="B600" s="112">
        <v>7862</v>
      </c>
      <c r="C600" s="105">
        <v>0</v>
      </c>
      <c r="D600" s="110" t="s">
        <v>4172</v>
      </c>
      <c r="E600" s="98" t="s">
        <v>2</v>
      </c>
      <c r="F600" s="90" t="s">
        <v>3769</v>
      </c>
      <c r="G600" s="90" t="s">
        <v>3769</v>
      </c>
      <c r="H600" s="90" t="s">
        <v>3769</v>
      </c>
    </row>
    <row r="601" spans="1:8" ht="30" x14ac:dyDescent="0.25">
      <c r="A601" s="119" t="s">
        <v>4588</v>
      </c>
      <c r="B601" s="112">
        <v>3280</v>
      </c>
      <c r="C601" s="105">
        <v>0</v>
      </c>
      <c r="D601" s="110" t="s">
        <v>4172</v>
      </c>
      <c r="E601" s="98" t="s">
        <v>2</v>
      </c>
      <c r="F601" s="90" t="s">
        <v>3769</v>
      </c>
      <c r="G601" s="90" t="s">
        <v>3769</v>
      </c>
      <c r="H601" s="90" t="s">
        <v>3769</v>
      </c>
    </row>
    <row r="602" spans="1:8" ht="30" x14ac:dyDescent="0.25">
      <c r="A602" s="119" t="s">
        <v>4589</v>
      </c>
      <c r="B602" s="112">
        <v>4000</v>
      </c>
      <c r="C602" s="105">
        <v>0</v>
      </c>
      <c r="D602" s="110" t="s">
        <v>4172</v>
      </c>
      <c r="E602" s="98" t="s">
        <v>2</v>
      </c>
      <c r="F602" s="90" t="s">
        <v>3769</v>
      </c>
      <c r="G602" s="90" t="s">
        <v>3769</v>
      </c>
      <c r="H602" s="90" t="s">
        <v>3769</v>
      </c>
    </row>
    <row r="603" spans="1:8" ht="30" x14ac:dyDescent="0.25">
      <c r="A603" s="119" t="s">
        <v>4590</v>
      </c>
      <c r="B603" s="112">
        <v>5000</v>
      </c>
      <c r="C603" s="105">
        <v>0</v>
      </c>
      <c r="D603" s="110" t="s">
        <v>4172</v>
      </c>
      <c r="E603" s="98" t="s">
        <v>2</v>
      </c>
      <c r="F603" s="90" t="s">
        <v>3769</v>
      </c>
      <c r="G603" s="90" t="s">
        <v>3769</v>
      </c>
      <c r="H603" s="90" t="s">
        <v>3769</v>
      </c>
    </row>
    <row r="604" spans="1:8" ht="30" x14ac:dyDescent="0.25">
      <c r="A604" s="119" t="s">
        <v>4591</v>
      </c>
      <c r="B604" s="112">
        <v>4472</v>
      </c>
      <c r="C604" s="105">
        <v>0</v>
      </c>
      <c r="D604" s="110" t="s">
        <v>4172</v>
      </c>
      <c r="E604" s="98" t="s">
        <v>2</v>
      </c>
      <c r="F604" s="90" t="s">
        <v>3769</v>
      </c>
      <c r="G604" s="90" t="s">
        <v>3769</v>
      </c>
      <c r="H604" s="90" t="s">
        <v>3769</v>
      </c>
    </row>
    <row r="605" spans="1:8" ht="30" x14ac:dyDescent="0.25">
      <c r="A605" s="119" t="s">
        <v>4592</v>
      </c>
      <c r="B605" s="112">
        <v>3120</v>
      </c>
      <c r="C605" s="105">
        <v>0</v>
      </c>
      <c r="D605" s="110" t="s">
        <v>4172</v>
      </c>
      <c r="E605" s="98" t="s">
        <v>2</v>
      </c>
      <c r="F605" s="90" t="s">
        <v>3769</v>
      </c>
      <c r="G605" s="90" t="s">
        <v>3769</v>
      </c>
      <c r="H605" s="90" t="s">
        <v>3769</v>
      </c>
    </row>
    <row r="606" spans="1:8" ht="30" x14ac:dyDescent="0.25">
      <c r="A606" s="119" t="s">
        <v>4593</v>
      </c>
      <c r="B606" s="112">
        <v>3345</v>
      </c>
      <c r="C606" s="105">
        <v>0</v>
      </c>
      <c r="D606" s="110" t="s">
        <v>4172</v>
      </c>
      <c r="E606" s="98" t="s">
        <v>2</v>
      </c>
      <c r="F606" s="90" t="s">
        <v>3769</v>
      </c>
      <c r="G606" s="90" t="s">
        <v>3769</v>
      </c>
      <c r="H606" s="90" t="s">
        <v>3769</v>
      </c>
    </row>
    <row r="607" spans="1:8" ht="30" x14ac:dyDescent="0.25">
      <c r="A607" s="119" t="s">
        <v>4594</v>
      </c>
      <c r="B607" s="112">
        <v>3536</v>
      </c>
      <c r="C607" s="105">
        <v>0</v>
      </c>
      <c r="D607" s="110" t="s">
        <v>4172</v>
      </c>
      <c r="E607" s="98" t="s">
        <v>2</v>
      </c>
      <c r="F607" s="90" t="s">
        <v>3769</v>
      </c>
      <c r="G607" s="90" t="s">
        <v>3769</v>
      </c>
      <c r="H607" s="90" t="s">
        <v>3769</v>
      </c>
    </row>
    <row r="608" spans="1:8" ht="30" x14ac:dyDescent="0.25">
      <c r="A608" s="119" t="s">
        <v>4595</v>
      </c>
      <c r="B608" s="112">
        <v>10296</v>
      </c>
      <c r="C608" s="105">
        <v>0</v>
      </c>
      <c r="D608" s="110" t="s">
        <v>4172</v>
      </c>
      <c r="E608" s="98" t="s">
        <v>2</v>
      </c>
      <c r="F608" s="90" t="s">
        <v>3769</v>
      </c>
      <c r="G608" s="90" t="s">
        <v>3769</v>
      </c>
      <c r="H608" s="90" t="s">
        <v>3769</v>
      </c>
    </row>
    <row r="609" spans="1:8" ht="90" x14ac:dyDescent="0.25">
      <c r="A609" s="119" t="s">
        <v>4596</v>
      </c>
      <c r="B609" s="112">
        <v>50000</v>
      </c>
      <c r="C609" s="105">
        <v>0</v>
      </c>
      <c r="D609" s="110" t="s">
        <v>4172</v>
      </c>
      <c r="E609" s="90" t="s">
        <v>4597</v>
      </c>
      <c r="F609" s="90" t="s">
        <v>3769</v>
      </c>
      <c r="G609" s="90" t="s">
        <v>3769</v>
      </c>
      <c r="H609" s="90" t="s">
        <v>3769</v>
      </c>
    </row>
    <row r="610" spans="1:8" ht="90" x14ac:dyDescent="0.25">
      <c r="A610" s="119" t="s">
        <v>4598</v>
      </c>
      <c r="B610" s="112">
        <v>40000</v>
      </c>
      <c r="C610" s="105">
        <v>0</v>
      </c>
      <c r="D610" s="110" t="s">
        <v>4127</v>
      </c>
      <c r="E610" s="90" t="s">
        <v>4599</v>
      </c>
      <c r="F610" s="90" t="s">
        <v>3769</v>
      </c>
      <c r="G610" s="90" t="s">
        <v>3769</v>
      </c>
      <c r="H610" s="90" t="s">
        <v>3769</v>
      </c>
    </row>
    <row r="611" spans="1:8" ht="90" x14ac:dyDescent="0.25">
      <c r="A611" s="119" t="s">
        <v>4600</v>
      </c>
      <c r="B611" s="112">
        <v>46000</v>
      </c>
      <c r="C611" s="105">
        <v>0</v>
      </c>
      <c r="D611" s="110" t="s">
        <v>4127</v>
      </c>
      <c r="E611" s="98" t="s">
        <v>4599</v>
      </c>
      <c r="F611" s="90" t="s">
        <v>3769</v>
      </c>
      <c r="G611" s="90" t="s">
        <v>3769</v>
      </c>
      <c r="H611" s="90" t="s">
        <v>3769</v>
      </c>
    </row>
    <row r="612" spans="1:8" ht="90" x14ac:dyDescent="0.25">
      <c r="A612" s="119" t="s">
        <v>4601</v>
      </c>
      <c r="B612" s="112">
        <v>7466</v>
      </c>
      <c r="C612" s="105">
        <v>0</v>
      </c>
      <c r="D612" s="110" t="s">
        <v>4172</v>
      </c>
      <c r="E612" s="98" t="s">
        <v>4602</v>
      </c>
      <c r="F612" s="90" t="s">
        <v>3769</v>
      </c>
      <c r="G612" s="90" t="s">
        <v>3769</v>
      </c>
      <c r="H612" s="90" t="s">
        <v>3769</v>
      </c>
    </row>
    <row r="613" spans="1:8" ht="90" x14ac:dyDescent="0.25">
      <c r="A613" s="119" t="s">
        <v>4603</v>
      </c>
      <c r="B613" s="112">
        <v>6120</v>
      </c>
      <c r="C613" s="105">
        <v>0</v>
      </c>
      <c r="D613" s="110" t="s">
        <v>4172</v>
      </c>
      <c r="E613" s="98" t="s">
        <v>4602</v>
      </c>
      <c r="F613" s="90" t="s">
        <v>3769</v>
      </c>
      <c r="G613" s="90" t="s">
        <v>3769</v>
      </c>
      <c r="H613" s="90" t="s">
        <v>3769</v>
      </c>
    </row>
    <row r="614" spans="1:8" ht="90" x14ac:dyDescent="0.25">
      <c r="A614" s="119" t="s">
        <v>4604</v>
      </c>
      <c r="B614" s="112">
        <v>3672</v>
      </c>
      <c r="C614" s="105">
        <v>0</v>
      </c>
      <c r="D614" s="110" t="s">
        <v>4172</v>
      </c>
      <c r="E614" s="98" t="s">
        <v>4602</v>
      </c>
      <c r="F614" s="90" t="s">
        <v>3769</v>
      </c>
      <c r="G614" s="90" t="s">
        <v>3769</v>
      </c>
      <c r="H614" s="90" t="s">
        <v>3769</v>
      </c>
    </row>
    <row r="615" spans="1:8" ht="30" x14ac:dyDescent="0.25">
      <c r="A615" s="119" t="s">
        <v>4605</v>
      </c>
      <c r="B615" s="112">
        <v>3500</v>
      </c>
      <c r="C615" s="105">
        <v>0</v>
      </c>
      <c r="D615" s="113">
        <v>2008</v>
      </c>
      <c r="E615" s="98" t="s">
        <v>2</v>
      </c>
      <c r="F615" s="90" t="s">
        <v>3769</v>
      </c>
      <c r="G615" s="90" t="s">
        <v>3769</v>
      </c>
      <c r="H615" s="90" t="s">
        <v>3769</v>
      </c>
    </row>
    <row r="616" spans="1:8" ht="30" x14ac:dyDescent="0.25">
      <c r="A616" s="119" t="s">
        <v>4606</v>
      </c>
      <c r="B616" s="112">
        <v>3200</v>
      </c>
      <c r="C616" s="105">
        <v>0</v>
      </c>
      <c r="D616" s="110" t="s">
        <v>4130</v>
      </c>
      <c r="E616" s="98" t="s">
        <v>2</v>
      </c>
      <c r="F616" s="90" t="s">
        <v>3769</v>
      </c>
      <c r="G616" s="90" t="s">
        <v>3769</v>
      </c>
      <c r="H616" s="90" t="s">
        <v>3769</v>
      </c>
    </row>
    <row r="617" spans="1:8" ht="30" x14ac:dyDescent="0.25">
      <c r="A617" s="119" t="s">
        <v>4607</v>
      </c>
      <c r="B617" s="112">
        <v>4000</v>
      </c>
      <c r="C617" s="105">
        <v>0</v>
      </c>
      <c r="D617" s="110" t="s">
        <v>4130</v>
      </c>
      <c r="E617" s="98" t="s">
        <v>2</v>
      </c>
      <c r="F617" s="90" t="s">
        <v>3769</v>
      </c>
      <c r="G617" s="90" t="s">
        <v>3769</v>
      </c>
      <c r="H617" s="90" t="s">
        <v>3769</v>
      </c>
    </row>
    <row r="618" spans="1:8" ht="30" x14ac:dyDescent="0.25">
      <c r="A618" s="119" t="s">
        <v>4608</v>
      </c>
      <c r="B618" s="112">
        <v>3357.55</v>
      </c>
      <c r="C618" s="105">
        <v>0</v>
      </c>
      <c r="D618" s="110" t="s">
        <v>4130</v>
      </c>
      <c r="E618" s="98" t="s">
        <v>2</v>
      </c>
      <c r="F618" s="90" t="s">
        <v>3769</v>
      </c>
      <c r="G618" s="90" t="s">
        <v>3769</v>
      </c>
      <c r="H618" s="90" t="s">
        <v>3769</v>
      </c>
    </row>
    <row r="619" spans="1:8" ht="90" x14ac:dyDescent="0.25">
      <c r="A619" s="119" t="s">
        <v>4609</v>
      </c>
      <c r="B619" s="112">
        <v>5900</v>
      </c>
      <c r="C619" s="105">
        <v>0</v>
      </c>
      <c r="D619" s="110" t="s">
        <v>4133</v>
      </c>
      <c r="E619" s="90" t="s">
        <v>4610</v>
      </c>
      <c r="F619" s="90" t="s">
        <v>3769</v>
      </c>
      <c r="G619" s="90" t="s">
        <v>3769</v>
      </c>
      <c r="H619" s="90" t="s">
        <v>3769</v>
      </c>
    </row>
    <row r="620" spans="1:8" ht="90" x14ac:dyDescent="0.25">
      <c r="A620" s="119" t="s">
        <v>4611</v>
      </c>
      <c r="B620" s="112">
        <v>4160</v>
      </c>
      <c r="C620" s="105">
        <v>0</v>
      </c>
      <c r="D620" s="110" t="s">
        <v>4133</v>
      </c>
      <c r="E620" s="90" t="s">
        <v>4612</v>
      </c>
      <c r="F620" s="90" t="s">
        <v>3769</v>
      </c>
      <c r="G620" s="90" t="s">
        <v>3769</v>
      </c>
      <c r="H620" s="90" t="s">
        <v>3769</v>
      </c>
    </row>
    <row r="621" spans="1:8" ht="90" x14ac:dyDescent="0.25">
      <c r="A621" s="119" t="s">
        <v>4613</v>
      </c>
      <c r="B621" s="112">
        <v>5170</v>
      </c>
      <c r="C621" s="105">
        <v>0</v>
      </c>
      <c r="D621" s="110" t="s">
        <v>4133</v>
      </c>
      <c r="E621" s="90" t="s">
        <v>4612</v>
      </c>
      <c r="F621" s="90" t="s">
        <v>3769</v>
      </c>
      <c r="G621" s="90" t="s">
        <v>3769</v>
      </c>
      <c r="H621" s="90" t="s">
        <v>3769</v>
      </c>
    </row>
    <row r="622" spans="1:8" ht="90" x14ac:dyDescent="0.25">
      <c r="A622" s="119" t="s">
        <v>4614</v>
      </c>
      <c r="B622" s="112">
        <v>3550</v>
      </c>
      <c r="C622" s="105">
        <v>0</v>
      </c>
      <c r="D622" s="110" t="s">
        <v>4133</v>
      </c>
      <c r="E622" s="90" t="s">
        <v>4612</v>
      </c>
      <c r="F622" s="90" t="s">
        <v>3769</v>
      </c>
      <c r="G622" s="90" t="s">
        <v>3769</v>
      </c>
      <c r="H622" s="90" t="s">
        <v>3769</v>
      </c>
    </row>
    <row r="623" spans="1:8" ht="90" x14ac:dyDescent="0.25">
      <c r="A623" s="119" t="s">
        <v>4615</v>
      </c>
      <c r="B623" s="112">
        <v>7000</v>
      </c>
      <c r="C623" s="105">
        <v>0</v>
      </c>
      <c r="D623" s="110" t="s">
        <v>4133</v>
      </c>
      <c r="E623" s="90" t="s">
        <v>4616</v>
      </c>
      <c r="F623" s="90" t="s">
        <v>3769</v>
      </c>
      <c r="G623" s="90" t="s">
        <v>3769</v>
      </c>
      <c r="H623" s="90" t="s">
        <v>3769</v>
      </c>
    </row>
    <row r="624" spans="1:8" ht="90" x14ac:dyDescent="0.25">
      <c r="A624" s="119" t="s">
        <v>4617</v>
      </c>
      <c r="B624" s="112">
        <v>22080</v>
      </c>
      <c r="C624" s="105">
        <v>0</v>
      </c>
      <c r="D624" s="110" t="s">
        <v>4133</v>
      </c>
      <c r="E624" s="90" t="s">
        <v>4618</v>
      </c>
      <c r="F624" s="90" t="s">
        <v>3769</v>
      </c>
      <c r="G624" s="90" t="s">
        <v>3769</v>
      </c>
      <c r="H624" s="90" t="s">
        <v>3769</v>
      </c>
    </row>
    <row r="625" spans="1:8" ht="90" x14ac:dyDescent="0.25">
      <c r="A625" s="119" t="s">
        <v>4619</v>
      </c>
      <c r="B625" s="112">
        <v>22000</v>
      </c>
      <c r="C625" s="105">
        <v>0</v>
      </c>
      <c r="D625" s="110" t="s">
        <v>4133</v>
      </c>
      <c r="E625" s="90" t="s">
        <v>4620</v>
      </c>
      <c r="F625" s="90" t="s">
        <v>3769</v>
      </c>
      <c r="G625" s="90" t="s">
        <v>3769</v>
      </c>
      <c r="H625" s="90" t="s">
        <v>3769</v>
      </c>
    </row>
    <row r="626" spans="1:8" ht="90" x14ac:dyDescent="0.25">
      <c r="A626" s="119" t="s">
        <v>4621</v>
      </c>
      <c r="B626" s="112">
        <v>18000</v>
      </c>
      <c r="C626" s="105">
        <v>0</v>
      </c>
      <c r="D626" s="110" t="s">
        <v>4133</v>
      </c>
      <c r="E626" s="90" t="s">
        <v>4616</v>
      </c>
      <c r="F626" s="90" t="s">
        <v>3769</v>
      </c>
      <c r="G626" s="90" t="s">
        <v>3769</v>
      </c>
      <c r="H626" s="90" t="s">
        <v>3769</v>
      </c>
    </row>
    <row r="627" spans="1:8" ht="90" x14ac:dyDescent="0.25">
      <c r="A627" s="119" t="s">
        <v>4622</v>
      </c>
      <c r="B627" s="112">
        <v>21520</v>
      </c>
      <c r="C627" s="105">
        <v>0</v>
      </c>
      <c r="D627" s="110" t="s">
        <v>4133</v>
      </c>
      <c r="E627" s="90" t="s">
        <v>4616</v>
      </c>
      <c r="F627" s="90" t="s">
        <v>3769</v>
      </c>
      <c r="G627" s="90" t="s">
        <v>3769</v>
      </c>
      <c r="H627" s="90" t="s">
        <v>3769</v>
      </c>
    </row>
    <row r="628" spans="1:8" ht="90" x14ac:dyDescent="0.25">
      <c r="A628" s="119" t="s">
        <v>4623</v>
      </c>
      <c r="B628" s="112">
        <v>5500</v>
      </c>
      <c r="C628" s="105">
        <v>0</v>
      </c>
      <c r="D628" s="110" t="s">
        <v>4133</v>
      </c>
      <c r="E628" s="90" t="s">
        <v>4624</v>
      </c>
      <c r="F628" s="90" t="s">
        <v>3769</v>
      </c>
      <c r="G628" s="90" t="s">
        <v>3769</v>
      </c>
      <c r="H628" s="90" t="s">
        <v>3769</v>
      </c>
    </row>
    <row r="629" spans="1:8" ht="90" x14ac:dyDescent="0.25">
      <c r="A629" s="119" t="s">
        <v>4625</v>
      </c>
      <c r="B629" s="112">
        <v>3050</v>
      </c>
      <c r="C629" s="105">
        <v>0</v>
      </c>
      <c r="D629" s="110" t="s">
        <v>4133</v>
      </c>
      <c r="E629" s="90" t="s">
        <v>4618</v>
      </c>
      <c r="F629" s="90" t="s">
        <v>3769</v>
      </c>
      <c r="G629" s="90" t="s">
        <v>3769</v>
      </c>
      <c r="H629" s="90" t="s">
        <v>3769</v>
      </c>
    </row>
    <row r="630" spans="1:8" ht="90" x14ac:dyDescent="0.25">
      <c r="A630" s="119" t="s">
        <v>4626</v>
      </c>
      <c r="B630" s="112">
        <v>3115</v>
      </c>
      <c r="C630" s="105">
        <v>0</v>
      </c>
      <c r="D630" s="110" t="s">
        <v>4133</v>
      </c>
      <c r="E630" s="90" t="s">
        <v>4616</v>
      </c>
      <c r="F630" s="90" t="s">
        <v>3769</v>
      </c>
      <c r="G630" s="90" t="s">
        <v>3769</v>
      </c>
      <c r="H630" s="90" t="s">
        <v>3769</v>
      </c>
    </row>
    <row r="631" spans="1:8" ht="90" x14ac:dyDescent="0.25">
      <c r="A631" s="119" t="s">
        <v>4627</v>
      </c>
      <c r="B631" s="112">
        <v>210000</v>
      </c>
      <c r="C631" s="105">
        <v>0</v>
      </c>
      <c r="D631" s="110" t="s">
        <v>4133</v>
      </c>
      <c r="E631" s="90" t="s">
        <v>4628</v>
      </c>
      <c r="F631" s="90" t="s">
        <v>3769</v>
      </c>
      <c r="G631" s="90" t="s">
        <v>3769</v>
      </c>
      <c r="H631" s="90" t="s">
        <v>3769</v>
      </c>
    </row>
    <row r="632" spans="1:8" ht="90" x14ac:dyDescent="0.25">
      <c r="A632" s="113" t="s">
        <v>4629</v>
      </c>
      <c r="B632" s="112">
        <v>13000</v>
      </c>
      <c r="C632" s="105">
        <v>0</v>
      </c>
      <c r="D632" s="110" t="s">
        <v>4133</v>
      </c>
      <c r="E632" s="90" t="s">
        <v>4630</v>
      </c>
      <c r="F632" s="90" t="s">
        <v>3769</v>
      </c>
      <c r="G632" s="90" t="s">
        <v>3769</v>
      </c>
      <c r="H632" s="90" t="s">
        <v>3769</v>
      </c>
    </row>
    <row r="633" spans="1:8" ht="90" x14ac:dyDescent="0.25">
      <c r="A633" s="119" t="s">
        <v>4631</v>
      </c>
      <c r="B633" s="112">
        <v>3325</v>
      </c>
      <c r="C633" s="105">
        <v>0</v>
      </c>
      <c r="D633" s="110" t="s">
        <v>4138</v>
      </c>
      <c r="E633" s="90" t="s">
        <v>4632</v>
      </c>
      <c r="F633" s="90" t="s">
        <v>3769</v>
      </c>
      <c r="G633" s="90" t="s">
        <v>3769</v>
      </c>
      <c r="H633" s="90" t="s">
        <v>3769</v>
      </c>
    </row>
    <row r="634" spans="1:8" ht="90" x14ac:dyDescent="0.25">
      <c r="A634" s="119" t="s">
        <v>4633</v>
      </c>
      <c r="B634" s="112">
        <v>3500</v>
      </c>
      <c r="C634" s="105">
        <v>0</v>
      </c>
      <c r="D634" s="110" t="s">
        <v>4138</v>
      </c>
      <c r="E634" s="90" t="s">
        <v>4634</v>
      </c>
      <c r="F634" s="90" t="s">
        <v>3769</v>
      </c>
      <c r="G634" s="90" t="s">
        <v>3769</v>
      </c>
      <c r="H634" s="90" t="s">
        <v>3769</v>
      </c>
    </row>
    <row r="635" spans="1:8" ht="90" x14ac:dyDescent="0.25">
      <c r="A635" s="119" t="s">
        <v>4635</v>
      </c>
      <c r="B635" s="112">
        <v>7450</v>
      </c>
      <c r="C635" s="105">
        <v>0</v>
      </c>
      <c r="D635" s="110" t="s">
        <v>4138</v>
      </c>
      <c r="E635" s="90" t="s">
        <v>4634</v>
      </c>
      <c r="F635" s="90" t="s">
        <v>3769</v>
      </c>
      <c r="G635" s="90" t="s">
        <v>3769</v>
      </c>
      <c r="H635" s="90" t="s">
        <v>3769</v>
      </c>
    </row>
    <row r="636" spans="1:8" ht="90" x14ac:dyDescent="0.25">
      <c r="A636" s="119" t="s">
        <v>4636</v>
      </c>
      <c r="B636" s="112">
        <v>10282</v>
      </c>
      <c r="C636" s="105">
        <v>0</v>
      </c>
      <c r="D636" s="110" t="s">
        <v>4144</v>
      </c>
      <c r="E636" s="90" t="s">
        <v>4637</v>
      </c>
      <c r="F636" s="90" t="s">
        <v>3769</v>
      </c>
      <c r="G636" s="90" t="s">
        <v>3769</v>
      </c>
      <c r="H636" s="90" t="s">
        <v>3769</v>
      </c>
    </row>
    <row r="637" spans="1:8" ht="90" x14ac:dyDescent="0.25">
      <c r="A637" s="119" t="s">
        <v>4638</v>
      </c>
      <c r="B637" s="112">
        <v>3127</v>
      </c>
      <c r="C637" s="105">
        <v>0</v>
      </c>
      <c r="D637" s="110" t="s">
        <v>4144</v>
      </c>
      <c r="E637" s="90" t="s">
        <v>4639</v>
      </c>
      <c r="F637" s="90" t="s">
        <v>3769</v>
      </c>
      <c r="G637" s="90" t="s">
        <v>3769</v>
      </c>
      <c r="H637" s="90" t="s">
        <v>3769</v>
      </c>
    </row>
    <row r="638" spans="1:8" ht="90" x14ac:dyDescent="0.25">
      <c r="A638" s="119" t="s">
        <v>4640</v>
      </c>
      <c r="B638" s="112">
        <v>8000</v>
      </c>
      <c r="C638" s="105">
        <v>0</v>
      </c>
      <c r="D638" s="110" t="s">
        <v>4052</v>
      </c>
      <c r="E638" s="90" t="s">
        <v>4641</v>
      </c>
      <c r="F638" s="90" t="s">
        <v>3769</v>
      </c>
      <c r="G638" s="90" t="s">
        <v>3769</v>
      </c>
      <c r="H638" s="90" t="s">
        <v>3769</v>
      </c>
    </row>
    <row r="639" spans="1:8" ht="90" x14ac:dyDescent="0.25">
      <c r="A639" s="119" t="s">
        <v>4642</v>
      </c>
      <c r="B639" s="112">
        <v>16940</v>
      </c>
      <c r="C639" s="105">
        <v>0</v>
      </c>
      <c r="D639" s="110" t="s">
        <v>4138</v>
      </c>
      <c r="E639" s="90" t="s">
        <v>4643</v>
      </c>
      <c r="F639" s="90" t="s">
        <v>3769</v>
      </c>
      <c r="G639" s="90" t="s">
        <v>3769</v>
      </c>
      <c r="H639" s="90" t="s">
        <v>3769</v>
      </c>
    </row>
    <row r="640" spans="1:8" ht="90" x14ac:dyDescent="0.25">
      <c r="A640" s="119" t="s">
        <v>4644</v>
      </c>
      <c r="B640" s="112">
        <v>17075</v>
      </c>
      <c r="C640" s="105">
        <v>0</v>
      </c>
      <c r="D640" s="110" t="s">
        <v>4138</v>
      </c>
      <c r="E640" s="90" t="s">
        <v>4634</v>
      </c>
      <c r="F640" s="90" t="s">
        <v>3769</v>
      </c>
      <c r="G640" s="90" t="s">
        <v>3769</v>
      </c>
      <c r="H640" s="90" t="s">
        <v>3769</v>
      </c>
    </row>
    <row r="641" spans="1:8" ht="90" x14ac:dyDescent="0.25">
      <c r="A641" s="119" t="s">
        <v>4645</v>
      </c>
      <c r="B641" s="112">
        <v>24400</v>
      </c>
      <c r="C641" s="105">
        <v>0</v>
      </c>
      <c r="D641" s="110" t="s">
        <v>4138</v>
      </c>
      <c r="E641" s="90" t="s">
        <v>4634</v>
      </c>
      <c r="F641" s="90" t="s">
        <v>3769</v>
      </c>
      <c r="G641" s="90" t="s">
        <v>3769</v>
      </c>
      <c r="H641" s="90" t="s">
        <v>3769</v>
      </c>
    </row>
    <row r="642" spans="1:8" ht="90" x14ac:dyDescent="0.25">
      <c r="A642" s="119" t="s">
        <v>4646</v>
      </c>
      <c r="B642" s="112">
        <v>51280</v>
      </c>
      <c r="C642" s="105">
        <v>0</v>
      </c>
      <c r="D642" s="110" t="s">
        <v>4138</v>
      </c>
      <c r="E642" s="90" t="s">
        <v>4647</v>
      </c>
      <c r="F642" s="90" t="s">
        <v>3769</v>
      </c>
      <c r="G642" s="90" t="s">
        <v>3769</v>
      </c>
      <c r="H642" s="90" t="s">
        <v>3769</v>
      </c>
    </row>
    <row r="643" spans="1:8" ht="90" x14ac:dyDescent="0.25">
      <c r="A643" s="119" t="s">
        <v>4648</v>
      </c>
      <c r="B643" s="112">
        <v>6200</v>
      </c>
      <c r="C643" s="105">
        <v>0</v>
      </c>
      <c r="D643" s="110" t="s">
        <v>4144</v>
      </c>
      <c r="E643" s="90" t="s">
        <v>4578</v>
      </c>
      <c r="F643" s="90" t="s">
        <v>3769</v>
      </c>
      <c r="G643" s="90" t="s">
        <v>3769</v>
      </c>
      <c r="H643" s="90" t="s">
        <v>3769</v>
      </c>
    </row>
    <row r="644" spans="1:8" ht="90" x14ac:dyDescent="0.25">
      <c r="A644" s="119" t="s">
        <v>4649</v>
      </c>
      <c r="B644" s="112">
        <v>25800</v>
      </c>
      <c r="C644" s="105">
        <v>0</v>
      </c>
      <c r="D644" s="110" t="s">
        <v>4144</v>
      </c>
      <c r="E644" s="90" t="s">
        <v>4578</v>
      </c>
      <c r="F644" s="90" t="s">
        <v>3769</v>
      </c>
      <c r="G644" s="90" t="s">
        <v>3769</v>
      </c>
      <c r="H644" s="90" t="s">
        <v>3769</v>
      </c>
    </row>
    <row r="645" spans="1:8" ht="90" x14ac:dyDescent="0.25">
      <c r="A645" s="119" t="s">
        <v>4650</v>
      </c>
      <c r="B645" s="112">
        <v>4100</v>
      </c>
      <c r="C645" s="105">
        <v>0</v>
      </c>
      <c r="D645" s="110" t="s">
        <v>4144</v>
      </c>
      <c r="E645" s="90" t="s">
        <v>4651</v>
      </c>
      <c r="F645" s="90" t="s">
        <v>3769</v>
      </c>
      <c r="G645" s="90" t="s">
        <v>3769</v>
      </c>
      <c r="H645" s="90" t="s">
        <v>3769</v>
      </c>
    </row>
    <row r="646" spans="1:8" ht="90" x14ac:dyDescent="0.25">
      <c r="A646" s="119" t="s">
        <v>4652</v>
      </c>
      <c r="B646" s="112">
        <v>6335.74</v>
      </c>
      <c r="C646" s="105">
        <v>0</v>
      </c>
      <c r="D646" s="110" t="s">
        <v>4144</v>
      </c>
      <c r="E646" s="90" t="s">
        <v>4651</v>
      </c>
      <c r="F646" s="90" t="s">
        <v>3769</v>
      </c>
      <c r="G646" s="90" t="s">
        <v>3769</v>
      </c>
      <c r="H646" s="90" t="s">
        <v>3769</v>
      </c>
    </row>
    <row r="647" spans="1:8" ht="90" x14ac:dyDescent="0.25">
      <c r="A647" s="119" t="s">
        <v>4653</v>
      </c>
      <c r="B647" s="112">
        <v>19400</v>
      </c>
      <c r="C647" s="105">
        <v>0</v>
      </c>
      <c r="D647" s="110" t="s">
        <v>4144</v>
      </c>
      <c r="E647" s="90" t="s">
        <v>4654</v>
      </c>
      <c r="F647" s="90" t="s">
        <v>3769</v>
      </c>
      <c r="G647" s="90" t="s">
        <v>3769</v>
      </c>
      <c r="H647" s="90" t="s">
        <v>3769</v>
      </c>
    </row>
    <row r="648" spans="1:8" ht="90" x14ac:dyDescent="0.25">
      <c r="A648" s="119" t="s">
        <v>4655</v>
      </c>
      <c r="B648" s="112">
        <v>3330</v>
      </c>
      <c r="C648" s="105">
        <v>0</v>
      </c>
      <c r="D648" s="110" t="s">
        <v>4144</v>
      </c>
      <c r="E648" s="90" t="s">
        <v>4654</v>
      </c>
      <c r="F648" s="90" t="s">
        <v>3769</v>
      </c>
      <c r="G648" s="90" t="s">
        <v>3769</v>
      </c>
      <c r="H648" s="90" t="s">
        <v>3769</v>
      </c>
    </row>
    <row r="649" spans="1:8" ht="90" x14ac:dyDescent="0.25">
      <c r="A649" s="119" t="s">
        <v>4656</v>
      </c>
      <c r="B649" s="112">
        <v>4960</v>
      </c>
      <c r="C649" s="105">
        <v>0</v>
      </c>
      <c r="D649" s="110" t="s">
        <v>4049</v>
      </c>
      <c r="E649" s="90" t="s">
        <v>4657</v>
      </c>
      <c r="F649" s="90" t="s">
        <v>3769</v>
      </c>
      <c r="G649" s="90" t="s">
        <v>3769</v>
      </c>
      <c r="H649" s="90" t="s">
        <v>3769</v>
      </c>
    </row>
    <row r="650" spans="1:8" ht="90" x14ac:dyDescent="0.25">
      <c r="A650" s="119" t="s">
        <v>4658</v>
      </c>
      <c r="B650" s="112">
        <v>14250</v>
      </c>
      <c r="C650" s="105">
        <v>0</v>
      </c>
      <c r="D650" s="110" t="s">
        <v>4049</v>
      </c>
      <c r="E650" s="90" t="s">
        <v>4659</v>
      </c>
      <c r="F650" s="90" t="s">
        <v>3769</v>
      </c>
      <c r="G650" s="90" t="s">
        <v>3769</v>
      </c>
      <c r="H650" s="90" t="s">
        <v>3769</v>
      </c>
    </row>
    <row r="651" spans="1:8" ht="90" x14ac:dyDescent="0.25">
      <c r="A651" s="119" t="s">
        <v>4660</v>
      </c>
      <c r="B651" s="112">
        <v>58180</v>
      </c>
      <c r="C651" s="105">
        <v>0</v>
      </c>
      <c r="D651" s="110" t="s">
        <v>4052</v>
      </c>
      <c r="E651" s="90" t="s">
        <v>4661</v>
      </c>
      <c r="F651" s="90" t="s">
        <v>3769</v>
      </c>
      <c r="G651" s="90" t="s">
        <v>3769</v>
      </c>
      <c r="H651" s="90" t="s">
        <v>3769</v>
      </c>
    </row>
    <row r="652" spans="1:8" ht="90" x14ac:dyDescent="0.25">
      <c r="A652" s="119" t="s">
        <v>4662</v>
      </c>
      <c r="B652" s="112">
        <v>5820</v>
      </c>
      <c r="C652" s="105">
        <v>0</v>
      </c>
      <c r="D652" s="110" t="s">
        <v>4052</v>
      </c>
      <c r="E652" s="90" t="s">
        <v>4663</v>
      </c>
      <c r="F652" s="90" t="s">
        <v>3769</v>
      </c>
      <c r="G652" s="90" t="s">
        <v>3769</v>
      </c>
      <c r="H652" s="90" t="s">
        <v>3769</v>
      </c>
    </row>
    <row r="653" spans="1:8" ht="90" x14ac:dyDescent="0.25">
      <c r="A653" s="119" t="s">
        <v>4664</v>
      </c>
      <c r="B653" s="112">
        <v>8000</v>
      </c>
      <c r="C653" s="105">
        <v>0</v>
      </c>
      <c r="D653" s="110" t="s">
        <v>4052</v>
      </c>
      <c r="E653" s="90" t="s">
        <v>4475</v>
      </c>
      <c r="F653" s="90" t="s">
        <v>3769</v>
      </c>
      <c r="G653" s="90" t="s">
        <v>3769</v>
      </c>
      <c r="H653" s="90" t="s">
        <v>3769</v>
      </c>
    </row>
    <row r="654" spans="1:8" ht="90" x14ac:dyDescent="0.25">
      <c r="A654" s="119" t="s">
        <v>4665</v>
      </c>
      <c r="B654" s="112">
        <v>5000</v>
      </c>
      <c r="C654" s="105">
        <v>0</v>
      </c>
      <c r="D654" s="110" t="s">
        <v>4055</v>
      </c>
      <c r="E654" s="90" t="s">
        <v>4666</v>
      </c>
      <c r="F654" s="90" t="s">
        <v>3769</v>
      </c>
      <c r="G654" s="90" t="s">
        <v>3769</v>
      </c>
      <c r="H654" s="90" t="s">
        <v>3769</v>
      </c>
    </row>
    <row r="655" spans="1:8" ht="90" x14ac:dyDescent="0.25">
      <c r="A655" s="119" t="s">
        <v>4667</v>
      </c>
      <c r="B655" s="112">
        <v>79221</v>
      </c>
      <c r="C655" s="105">
        <v>0</v>
      </c>
      <c r="D655" s="110" t="s">
        <v>4055</v>
      </c>
      <c r="E655" s="90" t="s">
        <v>4666</v>
      </c>
      <c r="F655" s="90" t="s">
        <v>3769</v>
      </c>
      <c r="G655" s="90" t="s">
        <v>3769</v>
      </c>
      <c r="H655" s="90" t="s">
        <v>3769</v>
      </c>
    </row>
    <row r="656" spans="1:8" ht="90" x14ac:dyDescent="0.25">
      <c r="A656" s="119" t="s">
        <v>4668</v>
      </c>
      <c r="B656" s="112">
        <v>99850</v>
      </c>
      <c r="C656" s="105">
        <v>0</v>
      </c>
      <c r="D656" s="110" t="s">
        <v>4055</v>
      </c>
      <c r="E656" s="90" t="s">
        <v>4666</v>
      </c>
      <c r="F656" s="90" t="s">
        <v>3769</v>
      </c>
      <c r="G656" s="90" t="s">
        <v>3769</v>
      </c>
      <c r="H656" s="90" t="s">
        <v>3769</v>
      </c>
    </row>
    <row r="657" spans="1:8" ht="90" x14ac:dyDescent="0.25">
      <c r="A657" s="119" t="s">
        <v>4669</v>
      </c>
      <c r="B657" s="112">
        <v>64956</v>
      </c>
      <c r="C657" s="105">
        <v>43303.8</v>
      </c>
      <c r="D657" s="110" t="s">
        <v>4055</v>
      </c>
      <c r="E657" s="90" t="s">
        <v>4477</v>
      </c>
      <c r="F657" s="90" t="s">
        <v>3769</v>
      </c>
      <c r="G657" s="90" t="s">
        <v>3769</v>
      </c>
      <c r="H657" s="90" t="s">
        <v>3769</v>
      </c>
    </row>
    <row r="658" spans="1:8" ht="90" x14ac:dyDescent="0.25">
      <c r="A658" s="119" t="s">
        <v>4670</v>
      </c>
      <c r="B658" s="112">
        <v>51000</v>
      </c>
      <c r="C658" s="105">
        <v>0</v>
      </c>
      <c r="D658" s="110" t="s">
        <v>4168</v>
      </c>
      <c r="E658" s="90" t="s">
        <v>4671</v>
      </c>
      <c r="F658" s="90" t="s">
        <v>3769</v>
      </c>
      <c r="G658" s="90" t="s">
        <v>3769</v>
      </c>
      <c r="H658" s="90" t="s">
        <v>3769</v>
      </c>
    </row>
    <row r="659" spans="1:8" ht="90" x14ac:dyDescent="0.25">
      <c r="A659" s="119" t="s">
        <v>4672</v>
      </c>
      <c r="B659" s="112">
        <v>17000</v>
      </c>
      <c r="C659" s="105">
        <v>0</v>
      </c>
      <c r="D659" s="110" t="s">
        <v>4168</v>
      </c>
      <c r="E659" s="90" t="s">
        <v>4673</v>
      </c>
      <c r="F659" s="90" t="s">
        <v>3769</v>
      </c>
      <c r="G659" s="90" t="s">
        <v>3769</v>
      </c>
      <c r="H659" s="90" t="s">
        <v>3769</v>
      </c>
    </row>
    <row r="660" spans="1:8" ht="90" x14ac:dyDescent="0.25">
      <c r="A660" s="119" t="s">
        <v>4674</v>
      </c>
      <c r="B660" s="112">
        <v>99990</v>
      </c>
      <c r="C660" s="105">
        <v>0</v>
      </c>
      <c r="D660" s="110" t="s">
        <v>4168</v>
      </c>
      <c r="E660" s="90" t="s">
        <v>4473</v>
      </c>
      <c r="F660" s="90" t="s">
        <v>3769</v>
      </c>
      <c r="G660" s="90" t="s">
        <v>3769</v>
      </c>
      <c r="H660" s="90" t="s">
        <v>3769</v>
      </c>
    </row>
    <row r="661" spans="1:8" ht="90" x14ac:dyDescent="0.25">
      <c r="A661" s="119" t="s">
        <v>4675</v>
      </c>
      <c r="B661" s="112">
        <v>18000</v>
      </c>
      <c r="C661" s="105">
        <v>0</v>
      </c>
      <c r="D661" s="110" t="s">
        <v>4168</v>
      </c>
      <c r="E661" s="90" t="s">
        <v>4473</v>
      </c>
      <c r="F661" s="90" t="s">
        <v>3769</v>
      </c>
      <c r="G661" s="90" t="s">
        <v>3769</v>
      </c>
      <c r="H661" s="90" t="s">
        <v>3769</v>
      </c>
    </row>
    <row r="662" spans="1:8" ht="90" x14ac:dyDescent="0.25">
      <c r="A662" s="119" t="s">
        <v>4676</v>
      </c>
      <c r="B662" s="112">
        <v>6073.8</v>
      </c>
      <c r="C662" s="105">
        <v>0</v>
      </c>
      <c r="D662" s="110" t="s">
        <v>4052</v>
      </c>
      <c r="E662" s="90" t="s">
        <v>4479</v>
      </c>
      <c r="F662" s="90" t="s">
        <v>3769</v>
      </c>
      <c r="G662" s="90" t="s">
        <v>3769</v>
      </c>
      <c r="H662" s="90" t="s">
        <v>3769</v>
      </c>
    </row>
    <row r="663" spans="1:8" ht="90" x14ac:dyDescent="0.25">
      <c r="A663" s="119" t="s">
        <v>4677</v>
      </c>
      <c r="B663" s="112">
        <v>12090.36</v>
      </c>
      <c r="C663" s="105">
        <v>0</v>
      </c>
      <c r="D663" s="110" t="s">
        <v>4052</v>
      </c>
      <c r="E663" s="90" t="s">
        <v>4479</v>
      </c>
      <c r="F663" s="90" t="s">
        <v>3769</v>
      </c>
      <c r="G663" s="90" t="s">
        <v>3769</v>
      </c>
      <c r="H663" s="90" t="s">
        <v>3769</v>
      </c>
    </row>
    <row r="664" spans="1:8" ht="90" x14ac:dyDescent="0.25">
      <c r="A664" s="119" t="s">
        <v>4678</v>
      </c>
      <c r="B664" s="112">
        <v>6285.8</v>
      </c>
      <c r="C664" s="105">
        <v>0</v>
      </c>
      <c r="D664" s="110" t="s">
        <v>4052</v>
      </c>
      <c r="E664" s="90" t="s">
        <v>4479</v>
      </c>
      <c r="F664" s="90" t="s">
        <v>3769</v>
      </c>
      <c r="G664" s="90" t="s">
        <v>3769</v>
      </c>
      <c r="H664" s="90" t="s">
        <v>3769</v>
      </c>
    </row>
    <row r="665" spans="1:8" ht="90" x14ac:dyDescent="0.25">
      <c r="A665" s="119" t="s">
        <v>4679</v>
      </c>
      <c r="B665" s="112">
        <v>4205.2</v>
      </c>
      <c r="C665" s="105">
        <v>0</v>
      </c>
      <c r="D665" s="110" t="s">
        <v>4052</v>
      </c>
      <c r="E665" s="90" t="s">
        <v>4479</v>
      </c>
      <c r="F665" s="90" t="s">
        <v>3769</v>
      </c>
      <c r="G665" s="90" t="s">
        <v>3769</v>
      </c>
      <c r="H665" s="90" t="s">
        <v>3769</v>
      </c>
    </row>
    <row r="666" spans="1:8" ht="90" x14ac:dyDescent="0.25">
      <c r="A666" s="119" t="s">
        <v>4680</v>
      </c>
      <c r="B666" s="112">
        <v>60000</v>
      </c>
      <c r="C666" s="105">
        <v>0</v>
      </c>
      <c r="D666" s="110" t="s">
        <v>4052</v>
      </c>
      <c r="E666" s="90" t="s">
        <v>4681</v>
      </c>
      <c r="F666" s="90" t="s">
        <v>3769</v>
      </c>
      <c r="G666" s="90" t="s">
        <v>3769</v>
      </c>
      <c r="H666" s="90" t="s">
        <v>3769</v>
      </c>
    </row>
    <row r="667" spans="1:8" ht="90" x14ac:dyDescent="0.25">
      <c r="A667" s="119" t="s">
        <v>4682</v>
      </c>
      <c r="B667" s="112">
        <v>24950</v>
      </c>
      <c r="C667" s="105">
        <v>0</v>
      </c>
      <c r="D667" s="110" t="s">
        <v>4055</v>
      </c>
      <c r="E667" s="90" t="s">
        <v>4666</v>
      </c>
      <c r="F667" s="90" t="s">
        <v>3769</v>
      </c>
      <c r="G667" s="90" t="s">
        <v>3769</v>
      </c>
      <c r="H667" s="90" t="s">
        <v>3769</v>
      </c>
    </row>
    <row r="668" spans="1:8" ht="90" x14ac:dyDescent="0.25">
      <c r="A668" s="119" t="s">
        <v>4683</v>
      </c>
      <c r="B668" s="112">
        <v>57000</v>
      </c>
      <c r="C668" s="105">
        <v>0</v>
      </c>
      <c r="D668" s="110" t="s">
        <v>4168</v>
      </c>
      <c r="E668" s="90" t="s">
        <v>4684</v>
      </c>
      <c r="F668" s="90" t="s">
        <v>3769</v>
      </c>
      <c r="G668" s="90" t="s">
        <v>3769</v>
      </c>
      <c r="H668" s="90" t="s">
        <v>3769</v>
      </c>
    </row>
    <row r="669" spans="1:8" ht="90" x14ac:dyDescent="0.25">
      <c r="A669" s="113" t="s">
        <v>4685</v>
      </c>
      <c r="B669" s="112">
        <v>59570</v>
      </c>
      <c r="C669" s="105">
        <v>0</v>
      </c>
      <c r="D669" s="110" t="s">
        <v>4168</v>
      </c>
      <c r="E669" s="90" t="s">
        <v>4686</v>
      </c>
      <c r="F669" s="90" t="s">
        <v>3769</v>
      </c>
      <c r="G669" s="90" t="s">
        <v>3769</v>
      </c>
      <c r="H669" s="90" t="s">
        <v>3769</v>
      </c>
    </row>
    <row r="670" spans="1:8" ht="90" x14ac:dyDescent="0.25">
      <c r="A670" s="119" t="s">
        <v>4687</v>
      </c>
      <c r="B670" s="112">
        <v>31250</v>
      </c>
      <c r="C670" s="105">
        <v>0</v>
      </c>
      <c r="D670" s="110" t="s">
        <v>4168</v>
      </c>
      <c r="E670" s="90" t="s">
        <v>4688</v>
      </c>
      <c r="F670" s="90" t="s">
        <v>3769</v>
      </c>
      <c r="G670" s="90" t="s">
        <v>3769</v>
      </c>
      <c r="H670" s="90" t="s">
        <v>3769</v>
      </c>
    </row>
    <row r="671" spans="1:8" ht="90" x14ac:dyDescent="0.25">
      <c r="A671" s="119" t="s">
        <v>4689</v>
      </c>
      <c r="B671" s="112">
        <v>65513</v>
      </c>
      <c r="C671" s="105">
        <v>0</v>
      </c>
      <c r="D671" s="110" t="s">
        <v>4168</v>
      </c>
      <c r="E671" s="90" t="s">
        <v>4686</v>
      </c>
      <c r="F671" s="90" t="s">
        <v>3769</v>
      </c>
      <c r="G671" s="90" t="s">
        <v>3769</v>
      </c>
      <c r="H671" s="90" t="s">
        <v>3769</v>
      </c>
    </row>
    <row r="672" spans="1:8" ht="90" x14ac:dyDescent="0.25">
      <c r="A672" s="119" t="s">
        <v>4690</v>
      </c>
      <c r="B672" s="112">
        <v>18200</v>
      </c>
      <c r="C672" s="105">
        <v>0</v>
      </c>
      <c r="D672" s="110" t="s">
        <v>4178</v>
      </c>
      <c r="E672" s="90" t="s">
        <v>4691</v>
      </c>
      <c r="F672" s="90" t="s">
        <v>3769</v>
      </c>
      <c r="G672" s="90" t="s">
        <v>3769</v>
      </c>
      <c r="H672" s="90" t="s">
        <v>3769</v>
      </c>
    </row>
    <row r="673" spans="1:8" ht="90" x14ac:dyDescent="0.25">
      <c r="A673" s="119" t="s">
        <v>4692</v>
      </c>
      <c r="B673" s="112">
        <v>6900</v>
      </c>
      <c r="C673" s="105">
        <v>0</v>
      </c>
      <c r="D673" s="110" t="s">
        <v>4178</v>
      </c>
      <c r="E673" s="90" t="s">
        <v>4693</v>
      </c>
      <c r="F673" s="90" t="s">
        <v>3769</v>
      </c>
      <c r="G673" s="90" t="s">
        <v>3769</v>
      </c>
      <c r="H673" s="90" t="s">
        <v>3769</v>
      </c>
    </row>
    <row r="674" spans="1:8" ht="90" x14ac:dyDescent="0.25">
      <c r="A674" s="119" t="s">
        <v>4694</v>
      </c>
      <c r="B674" s="112">
        <v>3600</v>
      </c>
      <c r="C674" s="105">
        <v>0</v>
      </c>
      <c r="D674" s="110" t="s">
        <v>4178</v>
      </c>
      <c r="E674" s="90" t="s">
        <v>4691</v>
      </c>
      <c r="F674" s="90" t="s">
        <v>3769</v>
      </c>
      <c r="G674" s="90" t="s">
        <v>3769</v>
      </c>
      <c r="H674" s="90" t="s">
        <v>3769</v>
      </c>
    </row>
    <row r="675" spans="1:8" ht="90" x14ac:dyDescent="0.25">
      <c r="A675" s="119" t="s">
        <v>4695</v>
      </c>
      <c r="B675" s="112">
        <v>5900</v>
      </c>
      <c r="C675" s="105">
        <v>0</v>
      </c>
      <c r="D675" s="110" t="s">
        <v>4178</v>
      </c>
      <c r="E675" s="90" t="s">
        <v>4691</v>
      </c>
      <c r="F675" s="90" t="s">
        <v>3769</v>
      </c>
      <c r="G675" s="90" t="s">
        <v>3769</v>
      </c>
      <c r="H675" s="90" t="s">
        <v>3769</v>
      </c>
    </row>
    <row r="676" spans="1:8" ht="90" x14ac:dyDescent="0.25">
      <c r="A676" s="119" t="s">
        <v>4696</v>
      </c>
      <c r="B676" s="112">
        <v>6400</v>
      </c>
      <c r="C676" s="105">
        <v>0</v>
      </c>
      <c r="D676" s="110" t="s">
        <v>4178</v>
      </c>
      <c r="E676" s="90" t="s">
        <v>4691</v>
      </c>
      <c r="F676" s="90" t="s">
        <v>3769</v>
      </c>
      <c r="G676" s="90" t="s">
        <v>3769</v>
      </c>
      <c r="H676" s="90" t="s">
        <v>3769</v>
      </c>
    </row>
    <row r="677" spans="1:8" ht="90" x14ac:dyDescent="0.25">
      <c r="A677" s="119" t="s">
        <v>4697</v>
      </c>
      <c r="B677" s="112">
        <v>8500</v>
      </c>
      <c r="C677" s="105">
        <v>0</v>
      </c>
      <c r="D677" s="110" t="s">
        <v>4178</v>
      </c>
      <c r="E677" s="90" t="s">
        <v>4691</v>
      </c>
      <c r="F677" s="90" t="s">
        <v>3769</v>
      </c>
      <c r="G677" s="90" t="s">
        <v>3769</v>
      </c>
      <c r="H677" s="90" t="s">
        <v>3769</v>
      </c>
    </row>
    <row r="678" spans="1:8" ht="90" x14ac:dyDescent="0.25">
      <c r="A678" s="119" t="s">
        <v>4698</v>
      </c>
      <c r="B678" s="112">
        <v>25200</v>
      </c>
      <c r="C678" s="105">
        <v>0</v>
      </c>
      <c r="D678" s="110" t="s">
        <v>4178</v>
      </c>
      <c r="E678" s="90" t="s">
        <v>4691</v>
      </c>
      <c r="F678" s="90" t="s">
        <v>3769</v>
      </c>
      <c r="G678" s="90" t="s">
        <v>3769</v>
      </c>
      <c r="H678" s="90" t="s">
        <v>3769</v>
      </c>
    </row>
    <row r="679" spans="1:8" ht="90" x14ac:dyDescent="0.25">
      <c r="A679" s="119" t="s">
        <v>4699</v>
      </c>
      <c r="B679" s="112">
        <v>6200</v>
      </c>
      <c r="C679" s="105">
        <v>0</v>
      </c>
      <c r="D679" s="110" t="s">
        <v>4178</v>
      </c>
      <c r="E679" s="90" t="s">
        <v>4693</v>
      </c>
      <c r="F679" s="90" t="s">
        <v>3769</v>
      </c>
      <c r="G679" s="90" t="s">
        <v>3769</v>
      </c>
      <c r="H679" s="90" t="s">
        <v>3769</v>
      </c>
    </row>
    <row r="680" spans="1:8" ht="90" x14ac:dyDescent="0.25">
      <c r="A680" s="119" t="s">
        <v>4700</v>
      </c>
      <c r="B680" s="112">
        <v>44100</v>
      </c>
      <c r="C680" s="105">
        <v>0</v>
      </c>
      <c r="D680" s="110" t="s">
        <v>4178</v>
      </c>
      <c r="E680" s="90" t="s">
        <v>4691</v>
      </c>
      <c r="F680" s="90" t="s">
        <v>3769</v>
      </c>
      <c r="G680" s="90" t="s">
        <v>3769</v>
      </c>
      <c r="H680" s="90" t="s">
        <v>3769</v>
      </c>
    </row>
    <row r="681" spans="1:8" ht="90" x14ac:dyDescent="0.25">
      <c r="A681" s="119" t="s">
        <v>4701</v>
      </c>
      <c r="B681" s="112">
        <v>9600</v>
      </c>
      <c r="C681" s="105">
        <v>0</v>
      </c>
      <c r="D681" s="110" t="s">
        <v>4178</v>
      </c>
      <c r="E681" s="90" t="s">
        <v>4693</v>
      </c>
      <c r="F681" s="90" t="s">
        <v>3769</v>
      </c>
      <c r="G681" s="90" t="s">
        <v>3769</v>
      </c>
      <c r="H681" s="90" t="s">
        <v>3769</v>
      </c>
    </row>
    <row r="682" spans="1:8" ht="90" x14ac:dyDescent="0.25">
      <c r="A682" s="119" t="s">
        <v>4702</v>
      </c>
      <c r="B682" s="112">
        <v>9550</v>
      </c>
      <c r="C682" s="105">
        <v>0</v>
      </c>
      <c r="D682" s="110" t="s">
        <v>4178</v>
      </c>
      <c r="E682" s="90" t="s">
        <v>4691</v>
      </c>
      <c r="F682" s="90" t="s">
        <v>3769</v>
      </c>
      <c r="G682" s="90" t="s">
        <v>3769</v>
      </c>
      <c r="H682" s="90" t="s">
        <v>3769</v>
      </c>
    </row>
    <row r="683" spans="1:8" ht="90" x14ac:dyDescent="0.25">
      <c r="A683" s="119" t="s">
        <v>4703</v>
      </c>
      <c r="B683" s="112">
        <v>3600</v>
      </c>
      <c r="C683" s="105">
        <v>0</v>
      </c>
      <c r="D683" s="110" t="s">
        <v>4178</v>
      </c>
      <c r="E683" s="90" t="s">
        <v>4691</v>
      </c>
      <c r="F683" s="90" t="s">
        <v>3769</v>
      </c>
      <c r="G683" s="90" t="s">
        <v>3769</v>
      </c>
      <c r="H683" s="90" t="s">
        <v>3769</v>
      </c>
    </row>
    <row r="684" spans="1:8" ht="90" x14ac:dyDescent="0.25">
      <c r="A684" s="119" t="s">
        <v>4704</v>
      </c>
      <c r="B684" s="112">
        <v>3400</v>
      </c>
      <c r="C684" s="105">
        <v>0</v>
      </c>
      <c r="D684" s="110" t="s">
        <v>4178</v>
      </c>
      <c r="E684" s="90" t="s">
        <v>4691</v>
      </c>
      <c r="F684" s="90" t="s">
        <v>3769</v>
      </c>
      <c r="G684" s="90" t="s">
        <v>3769</v>
      </c>
      <c r="H684" s="90" t="s">
        <v>3769</v>
      </c>
    </row>
    <row r="685" spans="1:8" ht="90" x14ac:dyDescent="0.25">
      <c r="A685" s="119" t="s">
        <v>4705</v>
      </c>
      <c r="B685" s="112">
        <v>455480</v>
      </c>
      <c r="C685" s="105">
        <v>250514.09</v>
      </c>
      <c r="D685" s="110" t="s">
        <v>4178</v>
      </c>
      <c r="E685" s="90" t="s">
        <v>4501</v>
      </c>
      <c r="F685" s="90" t="s">
        <v>3769</v>
      </c>
      <c r="G685" s="90" t="s">
        <v>3769</v>
      </c>
      <c r="H685" s="90" t="s">
        <v>3769</v>
      </c>
    </row>
    <row r="686" spans="1:8" ht="90" x14ac:dyDescent="0.25">
      <c r="A686" s="119" t="s">
        <v>4706</v>
      </c>
      <c r="B686" s="112">
        <v>19715</v>
      </c>
      <c r="C686" s="105">
        <v>0</v>
      </c>
      <c r="D686" s="110" t="s">
        <v>4178</v>
      </c>
      <c r="E686" s="90" t="s">
        <v>4501</v>
      </c>
      <c r="F686" s="90" t="s">
        <v>3769</v>
      </c>
      <c r="G686" s="90" t="s">
        <v>3769</v>
      </c>
      <c r="H686" s="90" t="s">
        <v>3769</v>
      </c>
    </row>
    <row r="687" spans="1:8" ht="90" x14ac:dyDescent="0.25">
      <c r="A687" s="119" t="s">
        <v>4707</v>
      </c>
      <c r="B687" s="112">
        <v>100800</v>
      </c>
      <c r="C687" s="105">
        <v>0</v>
      </c>
      <c r="D687" s="110" t="s">
        <v>4178</v>
      </c>
      <c r="E687" s="90" t="s">
        <v>4501</v>
      </c>
      <c r="F687" s="90" t="s">
        <v>3769</v>
      </c>
      <c r="G687" s="90" t="s">
        <v>3769</v>
      </c>
      <c r="H687" s="90" t="s">
        <v>3769</v>
      </c>
    </row>
    <row r="688" spans="1:8" ht="90" x14ac:dyDescent="0.25">
      <c r="A688" s="119" t="s">
        <v>4708</v>
      </c>
      <c r="B688" s="112">
        <v>1174635</v>
      </c>
      <c r="C688" s="105">
        <v>0</v>
      </c>
      <c r="D688" s="110" t="s">
        <v>4178</v>
      </c>
      <c r="E688" s="90" t="s">
        <v>4501</v>
      </c>
      <c r="F688" s="90" t="s">
        <v>3769</v>
      </c>
      <c r="G688" s="90" t="s">
        <v>3769</v>
      </c>
      <c r="H688" s="90" t="s">
        <v>3769</v>
      </c>
    </row>
    <row r="689" spans="1:8" ht="90" x14ac:dyDescent="0.25">
      <c r="A689" s="119" t="s">
        <v>4709</v>
      </c>
      <c r="B689" s="112">
        <v>22440</v>
      </c>
      <c r="C689" s="105">
        <v>0</v>
      </c>
      <c r="D689" s="110" t="s">
        <v>4045</v>
      </c>
      <c r="E689" s="90" t="s">
        <v>4529</v>
      </c>
      <c r="F689" s="90" t="s">
        <v>3769</v>
      </c>
      <c r="G689" s="90" t="s">
        <v>3769</v>
      </c>
      <c r="H689" s="90" t="s">
        <v>3769</v>
      </c>
    </row>
    <row r="690" spans="1:8" ht="90" x14ac:dyDescent="0.25">
      <c r="A690" s="119" t="s">
        <v>4710</v>
      </c>
      <c r="B690" s="112">
        <v>165198</v>
      </c>
      <c r="C690" s="105">
        <v>0</v>
      </c>
      <c r="D690" s="110" t="s">
        <v>4178</v>
      </c>
      <c r="E690" s="90" t="s">
        <v>4501</v>
      </c>
      <c r="F690" s="90" t="s">
        <v>3769</v>
      </c>
      <c r="G690" s="90" t="s">
        <v>3769</v>
      </c>
      <c r="H690" s="90" t="s">
        <v>3769</v>
      </c>
    </row>
    <row r="691" spans="1:8" ht="90" x14ac:dyDescent="0.25">
      <c r="A691" s="119" t="s">
        <v>4711</v>
      </c>
      <c r="B691" s="112">
        <v>157300</v>
      </c>
      <c r="C691" s="105">
        <v>0</v>
      </c>
      <c r="D691" s="110" t="s">
        <v>4045</v>
      </c>
      <c r="E691" s="90" t="s">
        <v>4712</v>
      </c>
      <c r="F691" s="90" t="s">
        <v>3769</v>
      </c>
      <c r="G691" s="90" t="s">
        <v>3769</v>
      </c>
      <c r="H691" s="90" t="s">
        <v>3769</v>
      </c>
    </row>
    <row r="692" spans="1:8" x14ac:dyDescent="0.25">
      <c r="A692" s="119" t="s">
        <v>4713</v>
      </c>
      <c r="B692" s="112">
        <v>3309</v>
      </c>
      <c r="C692" s="105">
        <v>0</v>
      </c>
      <c r="D692" s="110" t="s">
        <v>4574</v>
      </c>
      <c r="E692" s="90" t="s">
        <v>2</v>
      </c>
      <c r="F692" s="90" t="s">
        <v>3769</v>
      </c>
      <c r="G692" s="90" t="s">
        <v>3769</v>
      </c>
      <c r="H692" s="90" t="s">
        <v>3769</v>
      </c>
    </row>
    <row r="693" spans="1:8" x14ac:dyDescent="0.25">
      <c r="A693" s="119" t="s">
        <v>4713</v>
      </c>
      <c r="B693" s="112">
        <v>3309</v>
      </c>
      <c r="C693" s="105">
        <v>0</v>
      </c>
      <c r="D693" s="110" t="s">
        <v>4574</v>
      </c>
      <c r="E693" s="90" t="s">
        <v>2</v>
      </c>
      <c r="F693" s="90" t="s">
        <v>3769</v>
      </c>
      <c r="G693" s="90" t="s">
        <v>3769</v>
      </c>
      <c r="H693" s="90" t="s">
        <v>3769</v>
      </c>
    </row>
    <row r="694" spans="1:8" x14ac:dyDescent="0.25">
      <c r="A694" s="119" t="s">
        <v>4254</v>
      </c>
      <c r="B694" s="112">
        <v>6566</v>
      </c>
      <c r="C694" s="105">
        <v>0</v>
      </c>
      <c r="D694" s="110" t="s">
        <v>3775</v>
      </c>
      <c r="E694" s="90" t="s">
        <v>2</v>
      </c>
      <c r="F694" s="90" t="s">
        <v>3769</v>
      </c>
      <c r="G694" s="90" t="s">
        <v>3769</v>
      </c>
      <c r="H694" s="90" t="s">
        <v>3769</v>
      </c>
    </row>
    <row r="695" spans="1:8" x14ac:dyDescent="0.25">
      <c r="A695" s="119" t="s">
        <v>4254</v>
      </c>
      <c r="B695" s="112">
        <v>6944</v>
      </c>
      <c r="C695" s="105">
        <v>0</v>
      </c>
      <c r="D695" s="110" t="s">
        <v>3775</v>
      </c>
      <c r="E695" s="90" t="s">
        <v>2</v>
      </c>
      <c r="F695" s="90" t="s">
        <v>3769</v>
      </c>
      <c r="G695" s="90" t="s">
        <v>3769</v>
      </c>
      <c r="H695" s="90" t="s">
        <v>3769</v>
      </c>
    </row>
    <row r="696" spans="1:8" ht="90" x14ac:dyDescent="0.25">
      <c r="A696" s="119" t="s">
        <v>4714</v>
      </c>
      <c r="B696" s="112">
        <v>3325</v>
      </c>
      <c r="C696" s="105">
        <v>0</v>
      </c>
      <c r="D696" s="110" t="s">
        <v>4138</v>
      </c>
      <c r="E696" s="90" t="s">
        <v>4715</v>
      </c>
      <c r="F696" s="90" t="s">
        <v>3769</v>
      </c>
      <c r="G696" s="90" t="s">
        <v>3769</v>
      </c>
      <c r="H696" s="90" t="s">
        <v>3769</v>
      </c>
    </row>
    <row r="697" spans="1:8" ht="90" x14ac:dyDescent="0.25">
      <c r="A697" s="119" t="s">
        <v>4716</v>
      </c>
      <c r="B697" s="112">
        <v>7210</v>
      </c>
      <c r="C697" s="105">
        <v>0</v>
      </c>
      <c r="D697" s="110" t="s">
        <v>4138</v>
      </c>
      <c r="E697" s="98" t="s">
        <v>4717</v>
      </c>
      <c r="F697" s="90" t="s">
        <v>3769</v>
      </c>
      <c r="G697" s="90" t="s">
        <v>3769</v>
      </c>
      <c r="H697" s="90" t="s">
        <v>3769</v>
      </c>
    </row>
    <row r="698" spans="1:8" ht="90" x14ac:dyDescent="0.25">
      <c r="A698" s="119" t="s">
        <v>4718</v>
      </c>
      <c r="B698" s="112">
        <v>40000</v>
      </c>
      <c r="C698" s="105">
        <v>0</v>
      </c>
      <c r="D698" s="110" t="s">
        <v>4052</v>
      </c>
      <c r="E698" s="90" t="s">
        <v>4719</v>
      </c>
      <c r="F698" s="90" t="s">
        <v>3769</v>
      </c>
      <c r="G698" s="90" t="s">
        <v>3769</v>
      </c>
      <c r="H698" s="90" t="s">
        <v>3769</v>
      </c>
    </row>
    <row r="699" spans="1:8" ht="90" x14ac:dyDescent="0.25">
      <c r="A699" s="119" t="s">
        <v>4720</v>
      </c>
      <c r="B699" s="112">
        <v>13750</v>
      </c>
      <c r="C699" s="105">
        <v>0</v>
      </c>
      <c r="D699" s="110" t="s">
        <v>4055</v>
      </c>
      <c r="E699" s="90" t="s">
        <v>4721</v>
      </c>
      <c r="F699" s="90" t="s">
        <v>3769</v>
      </c>
      <c r="G699" s="90" t="s">
        <v>3769</v>
      </c>
      <c r="H699" s="90" t="s">
        <v>3769</v>
      </c>
    </row>
    <row r="700" spans="1:8" ht="85.5" x14ac:dyDescent="0.25">
      <c r="A700" s="119" t="s">
        <v>4722</v>
      </c>
      <c r="B700" s="112">
        <v>4000</v>
      </c>
      <c r="C700" s="105">
        <v>0</v>
      </c>
      <c r="D700" s="110" t="s">
        <v>4130</v>
      </c>
      <c r="E700" s="89" t="s">
        <v>4723</v>
      </c>
      <c r="F700" s="90" t="s">
        <v>3769</v>
      </c>
      <c r="G700" s="90" t="s">
        <v>3769</v>
      </c>
      <c r="H700" s="90" t="s">
        <v>3769</v>
      </c>
    </row>
    <row r="701" spans="1:8" ht="90" x14ac:dyDescent="0.25">
      <c r="A701" s="119" t="s">
        <v>4724</v>
      </c>
      <c r="B701" s="112">
        <v>3685</v>
      </c>
      <c r="C701" s="105">
        <v>0</v>
      </c>
      <c r="D701" s="110" t="s">
        <v>4133</v>
      </c>
      <c r="E701" s="90" t="s">
        <v>4725</v>
      </c>
      <c r="F701" s="90" t="s">
        <v>3769</v>
      </c>
      <c r="G701" s="90" t="s">
        <v>3769</v>
      </c>
      <c r="H701" s="90" t="s">
        <v>3769</v>
      </c>
    </row>
    <row r="702" spans="1:8" ht="90" x14ac:dyDescent="0.25">
      <c r="A702" s="119" t="s">
        <v>4726</v>
      </c>
      <c r="B702" s="112">
        <v>10350</v>
      </c>
      <c r="C702" s="105">
        <v>0</v>
      </c>
      <c r="D702" s="110" t="s">
        <v>4133</v>
      </c>
      <c r="E702" s="90" t="s">
        <v>4616</v>
      </c>
      <c r="F702" s="90" t="s">
        <v>3769</v>
      </c>
      <c r="G702" s="90" t="s">
        <v>3769</v>
      </c>
      <c r="H702" s="90" t="s">
        <v>3769</v>
      </c>
    </row>
    <row r="703" spans="1:8" ht="90" x14ac:dyDescent="0.25">
      <c r="A703" s="119" t="s">
        <v>4727</v>
      </c>
      <c r="B703" s="112">
        <v>28800</v>
      </c>
      <c r="C703" s="105">
        <v>0</v>
      </c>
      <c r="D703" s="110" t="s">
        <v>4127</v>
      </c>
      <c r="E703" s="90" t="s">
        <v>4728</v>
      </c>
      <c r="F703" s="90" t="s">
        <v>3769</v>
      </c>
      <c r="G703" s="90" t="s">
        <v>3769</v>
      </c>
      <c r="H703" s="90" t="s">
        <v>3769</v>
      </c>
    </row>
    <row r="704" spans="1:8" ht="90" x14ac:dyDescent="0.25">
      <c r="A704" s="119" t="s">
        <v>4729</v>
      </c>
      <c r="B704" s="112">
        <v>3500</v>
      </c>
      <c r="C704" s="105">
        <v>0</v>
      </c>
      <c r="D704" s="110" t="s">
        <v>4127</v>
      </c>
      <c r="E704" s="90" t="s">
        <v>4730</v>
      </c>
      <c r="F704" s="90" t="s">
        <v>3769</v>
      </c>
      <c r="G704" s="90" t="s">
        <v>3769</v>
      </c>
      <c r="H704" s="90" t="s">
        <v>3769</v>
      </c>
    </row>
    <row r="705" spans="1:8" ht="30" x14ac:dyDescent="0.25">
      <c r="A705" s="119" t="s">
        <v>4731</v>
      </c>
      <c r="B705" s="112">
        <v>3726.43</v>
      </c>
      <c r="C705" s="105">
        <v>0</v>
      </c>
      <c r="D705" s="110" t="s">
        <v>4130</v>
      </c>
      <c r="E705" s="98" t="s">
        <v>2</v>
      </c>
      <c r="F705" s="90" t="s">
        <v>3769</v>
      </c>
      <c r="G705" s="90" t="s">
        <v>3769</v>
      </c>
      <c r="H705" s="90" t="s">
        <v>3769</v>
      </c>
    </row>
    <row r="706" spans="1:8" ht="30" x14ac:dyDescent="0.25">
      <c r="A706" s="119" t="s">
        <v>4732</v>
      </c>
      <c r="B706" s="112">
        <v>16000</v>
      </c>
      <c r="C706" s="105">
        <v>0</v>
      </c>
      <c r="D706" s="110" t="s">
        <v>4130</v>
      </c>
      <c r="E706" s="98" t="s">
        <v>2</v>
      </c>
      <c r="F706" s="90" t="s">
        <v>3769</v>
      </c>
      <c r="G706" s="90" t="s">
        <v>3769</v>
      </c>
      <c r="H706" s="90" t="s">
        <v>3769</v>
      </c>
    </row>
    <row r="707" spans="1:8" ht="45" x14ac:dyDescent="0.25">
      <c r="A707" s="119" t="s">
        <v>4733</v>
      </c>
      <c r="B707" s="112">
        <v>4549.18</v>
      </c>
      <c r="C707" s="105">
        <v>0</v>
      </c>
      <c r="D707" s="110" t="s">
        <v>4130</v>
      </c>
      <c r="E707" s="98" t="s">
        <v>2</v>
      </c>
      <c r="F707" s="90" t="s">
        <v>3769</v>
      </c>
      <c r="G707" s="90" t="s">
        <v>3769</v>
      </c>
      <c r="H707" s="90" t="s">
        <v>3769</v>
      </c>
    </row>
    <row r="708" spans="1:8" ht="30" x14ac:dyDescent="0.25">
      <c r="A708" s="119" t="s">
        <v>4731</v>
      </c>
      <c r="B708" s="112">
        <v>3225.04</v>
      </c>
      <c r="C708" s="105">
        <v>0</v>
      </c>
      <c r="D708" s="110" t="s">
        <v>4130</v>
      </c>
      <c r="E708" s="98" t="s">
        <v>2</v>
      </c>
      <c r="F708" s="90" t="s">
        <v>3769</v>
      </c>
      <c r="G708" s="90" t="s">
        <v>3769</v>
      </c>
      <c r="H708" s="90" t="s">
        <v>3769</v>
      </c>
    </row>
    <row r="709" spans="1:8" ht="90" x14ac:dyDescent="0.25">
      <c r="A709" s="113" t="s">
        <v>4734</v>
      </c>
      <c r="B709" s="112">
        <v>3500</v>
      </c>
      <c r="C709" s="105">
        <v>0</v>
      </c>
      <c r="D709" s="113">
        <v>2009</v>
      </c>
      <c r="E709" s="90" t="s">
        <v>4624</v>
      </c>
      <c r="F709" s="90" t="s">
        <v>3769</v>
      </c>
      <c r="G709" s="90" t="s">
        <v>3769</v>
      </c>
      <c r="H709" s="90" t="s">
        <v>3769</v>
      </c>
    </row>
    <row r="710" spans="1:8" ht="90" x14ac:dyDescent="0.25">
      <c r="A710" s="119" t="s">
        <v>4735</v>
      </c>
      <c r="B710" s="112">
        <v>5025</v>
      </c>
      <c r="C710" s="105">
        <v>0</v>
      </c>
      <c r="D710" s="110" t="s">
        <v>4138</v>
      </c>
      <c r="E710" s="90" t="s">
        <v>4736</v>
      </c>
      <c r="F710" s="90" t="s">
        <v>3769</v>
      </c>
      <c r="G710" s="90" t="s">
        <v>3769</v>
      </c>
      <c r="H710" s="90" t="s">
        <v>3769</v>
      </c>
    </row>
    <row r="711" spans="1:8" ht="90" x14ac:dyDescent="0.25">
      <c r="A711" s="119" t="s">
        <v>4737</v>
      </c>
      <c r="B711" s="112">
        <v>4812</v>
      </c>
      <c r="C711" s="105">
        <v>0</v>
      </c>
      <c r="D711" s="110" t="s">
        <v>4138</v>
      </c>
      <c r="E711" s="90" t="s">
        <v>4736</v>
      </c>
      <c r="F711" s="90" t="s">
        <v>3769</v>
      </c>
      <c r="G711" s="90" t="s">
        <v>3769</v>
      </c>
      <c r="H711" s="90" t="s">
        <v>3769</v>
      </c>
    </row>
    <row r="712" spans="1:8" ht="90" x14ac:dyDescent="0.25">
      <c r="A712" s="119" t="s">
        <v>4738</v>
      </c>
      <c r="B712" s="112">
        <v>51996</v>
      </c>
      <c r="C712" s="105">
        <v>0</v>
      </c>
      <c r="D712" s="110" t="s">
        <v>4052</v>
      </c>
      <c r="E712" s="90" t="s">
        <v>4739</v>
      </c>
      <c r="F712" s="90" t="s">
        <v>3769</v>
      </c>
      <c r="G712" s="90" t="s">
        <v>3769</v>
      </c>
      <c r="H712" s="90" t="s">
        <v>3769</v>
      </c>
    </row>
    <row r="713" spans="1:8" ht="90" x14ac:dyDescent="0.25">
      <c r="A713" s="119" t="s">
        <v>4740</v>
      </c>
      <c r="B713" s="112">
        <v>10000</v>
      </c>
      <c r="C713" s="105">
        <v>0</v>
      </c>
      <c r="D713" s="110" t="s">
        <v>4168</v>
      </c>
      <c r="E713" s="90" t="s">
        <v>4493</v>
      </c>
      <c r="F713" s="90" t="s">
        <v>3769</v>
      </c>
      <c r="G713" s="90" t="s">
        <v>3769</v>
      </c>
      <c r="H713" s="90" t="s">
        <v>3769</v>
      </c>
    </row>
    <row r="714" spans="1:8" ht="90" x14ac:dyDescent="0.25">
      <c r="A714" s="119" t="s">
        <v>4741</v>
      </c>
      <c r="B714" s="112">
        <v>10000</v>
      </c>
      <c r="C714" s="105">
        <v>0</v>
      </c>
      <c r="D714" s="110" t="s">
        <v>4168</v>
      </c>
      <c r="E714" s="90" t="s">
        <v>4742</v>
      </c>
      <c r="F714" s="90" t="s">
        <v>3769</v>
      </c>
      <c r="G714" s="90" t="s">
        <v>3769</v>
      </c>
      <c r="H714" s="90" t="s">
        <v>3769</v>
      </c>
    </row>
    <row r="715" spans="1:8" ht="90" x14ac:dyDescent="0.25">
      <c r="A715" s="119" t="s">
        <v>4743</v>
      </c>
      <c r="B715" s="112">
        <v>7000</v>
      </c>
      <c r="C715" s="105">
        <v>0</v>
      </c>
      <c r="D715" s="110" t="s">
        <v>4168</v>
      </c>
      <c r="E715" s="90" t="s">
        <v>4493</v>
      </c>
      <c r="F715" s="90" t="s">
        <v>3769</v>
      </c>
      <c r="G715" s="90" t="s">
        <v>3769</v>
      </c>
      <c r="H715" s="90" t="s">
        <v>3769</v>
      </c>
    </row>
    <row r="716" spans="1:8" ht="90" x14ac:dyDescent="0.25">
      <c r="A716" s="113" t="s">
        <v>4744</v>
      </c>
      <c r="B716" s="112">
        <v>8000</v>
      </c>
      <c r="C716" s="105">
        <v>0</v>
      </c>
      <c r="D716" s="110" t="s">
        <v>4168</v>
      </c>
      <c r="E716" s="90" t="s">
        <v>4493</v>
      </c>
      <c r="F716" s="90" t="s">
        <v>3769</v>
      </c>
      <c r="G716" s="90" t="s">
        <v>3769</v>
      </c>
      <c r="H716" s="90" t="s">
        <v>3769</v>
      </c>
    </row>
    <row r="717" spans="1:8" ht="90" x14ac:dyDescent="0.25">
      <c r="A717" s="119" t="s">
        <v>4745</v>
      </c>
      <c r="B717" s="112">
        <v>17000</v>
      </c>
      <c r="C717" s="105">
        <v>0</v>
      </c>
      <c r="D717" s="110" t="s">
        <v>4168</v>
      </c>
      <c r="E717" s="90" t="s">
        <v>4493</v>
      </c>
      <c r="F717" s="90" t="s">
        <v>3769</v>
      </c>
      <c r="G717" s="90" t="s">
        <v>3769</v>
      </c>
      <c r="H717" s="90" t="s">
        <v>3769</v>
      </c>
    </row>
    <row r="718" spans="1:8" ht="90" x14ac:dyDescent="0.25">
      <c r="A718" s="119" t="s">
        <v>4746</v>
      </c>
      <c r="B718" s="112">
        <v>10000</v>
      </c>
      <c r="C718" s="105">
        <v>0</v>
      </c>
      <c r="D718" s="110" t="s">
        <v>4175</v>
      </c>
      <c r="E718" s="90" t="s">
        <v>4495</v>
      </c>
      <c r="F718" s="90" t="s">
        <v>3769</v>
      </c>
      <c r="G718" s="90" t="s">
        <v>3769</v>
      </c>
      <c r="H718" s="90" t="s">
        <v>3769</v>
      </c>
    </row>
    <row r="719" spans="1:8" ht="90" x14ac:dyDescent="0.25">
      <c r="A719" s="119" t="s">
        <v>4747</v>
      </c>
      <c r="B719" s="112">
        <v>140000</v>
      </c>
      <c r="C719" s="105">
        <v>0</v>
      </c>
      <c r="D719" s="110" t="s">
        <v>4748</v>
      </c>
      <c r="E719" s="90" t="s">
        <v>4495</v>
      </c>
      <c r="F719" s="90" t="s">
        <v>3769</v>
      </c>
      <c r="G719" s="90" t="s">
        <v>3769</v>
      </c>
      <c r="H719" s="90" t="s">
        <v>3769</v>
      </c>
    </row>
    <row r="720" spans="1:8" ht="90" x14ac:dyDescent="0.25">
      <c r="A720" s="119" t="s">
        <v>4749</v>
      </c>
      <c r="B720" s="112">
        <v>390000</v>
      </c>
      <c r="C720" s="105">
        <v>190357.02</v>
      </c>
      <c r="D720" s="110" t="s">
        <v>4175</v>
      </c>
      <c r="E720" s="90" t="s">
        <v>4750</v>
      </c>
      <c r="F720" s="90" t="s">
        <v>3769</v>
      </c>
      <c r="G720" s="90" t="s">
        <v>3769</v>
      </c>
      <c r="H720" s="90" t="s">
        <v>3769</v>
      </c>
    </row>
    <row r="721" spans="1:8" ht="90" x14ac:dyDescent="0.25">
      <c r="A721" s="119" t="s">
        <v>4751</v>
      </c>
      <c r="B721" s="112">
        <v>195730</v>
      </c>
      <c r="C721" s="105">
        <v>0</v>
      </c>
      <c r="D721" s="110" t="s">
        <v>4127</v>
      </c>
      <c r="E721" s="90" t="s">
        <v>4599</v>
      </c>
      <c r="F721" s="90" t="s">
        <v>3769</v>
      </c>
      <c r="G721" s="90" t="s">
        <v>3769</v>
      </c>
      <c r="H721" s="90" t="s">
        <v>3769</v>
      </c>
    </row>
    <row r="722" spans="1:8" ht="90" x14ac:dyDescent="0.25">
      <c r="A722" s="119" t="s">
        <v>4752</v>
      </c>
      <c r="B722" s="112">
        <v>4270</v>
      </c>
      <c r="C722" s="105">
        <v>0</v>
      </c>
      <c r="D722" s="110" t="s">
        <v>4127</v>
      </c>
      <c r="E722" s="90" t="s">
        <v>4599</v>
      </c>
      <c r="F722" s="90" t="s">
        <v>3769</v>
      </c>
      <c r="G722" s="90" t="s">
        <v>3769</v>
      </c>
      <c r="H722" s="90" t="s">
        <v>3769</v>
      </c>
    </row>
    <row r="723" spans="1:8" ht="90" x14ac:dyDescent="0.25">
      <c r="A723" s="119" t="s">
        <v>4753</v>
      </c>
      <c r="B723" s="112">
        <v>19960</v>
      </c>
      <c r="C723" s="105">
        <v>0</v>
      </c>
      <c r="D723" s="110" t="s">
        <v>4127</v>
      </c>
      <c r="E723" s="90" t="s">
        <v>4599</v>
      </c>
      <c r="F723" s="90" t="s">
        <v>3769</v>
      </c>
      <c r="G723" s="90" t="s">
        <v>3769</v>
      </c>
      <c r="H723" s="90" t="s">
        <v>3769</v>
      </c>
    </row>
    <row r="724" spans="1:8" x14ac:dyDescent="0.25">
      <c r="A724" s="113" t="s">
        <v>4754</v>
      </c>
      <c r="B724" s="112">
        <v>6021.05</v>
      </c>
      <c r="C724" s="105">
        <v>0</v>
      </c>
      <c r="D724" s="135" t="s">
        <v>4130</v>
      </c>
      <c r="E724" s="98" t="s">
        <v>2</v>
      </c>
      <c r="F724" s="90" t="s">
        <v>3769</v>
      </c>
      <c r="G724" s="90" t="s">
        <v>3769</v>
      </c>
      <c r="H724" s="90" t="s">
        <v>3769</v>
      </c>
    </row>
    <row r="725" spans="1:8" ht="30" x14ac:dyDescent="0.25">
      <c r="A725" s="119" t="s">
        <v>4755</v>
      </c>
      <c r="B725" s="112">
        <v>3746.15</v>
      </c>
      <c r="C725" s="105">
        <v>0</v>
      </c>
      <c r="D725" s="135" t="s">
        <v>4130</v>
      </c>
      <c r="E725" s="98" t="s">
        <v>2</v>
      </c>
      <c r="F725" s="90" t="s">
        <v>3769</v>
      </c>
      <c r="G725" s="90" t="s">
        <v>3769</v>
      </c>
      <c r="H725" s="90" t="s">
        <v>3769</v>
      </c>
    </row>
    <row r="726" spans="1:8" ht="30" x14ac:dyDescent="0.25">
      <c r="A726" s="119" t="s">
        <v>4756</v>
      </c>
      <c r="B726" s="112">
        <v>9152.14</v>
      </c>
      <c r="C726" s="105">
        <v>0</v>
      </c>
      <c r="D726" s="135" t="s">
        <v>4130</v>
      </c>
      <c r="E726" s="98" t="s">
        <v>2</v>
      </c>
      <c r="F726" s="90" t="s">
        <v>3769</v>
      </c>
      <c r="G726" s="90" t="s">
        <v>3769</v>
      </c>
      <c r="H726" s="90" t="s">
        <v>3769</v>
      </c>
    </row>
    <row r="727" spans="1:8" ht="90" x14ac:dyDescent="0.25">
      <c r="A727" s="119" t="s">
        <v>4757</v>
      </c>
      <c r="B727" s="112">
        <v>7210</v>
      </c>
      <c r="C727" s="105">
        <v>0</v>
      </c>
      <c r="D727" s="135" t="s">
        <v>4138</v>
      </c>
      <c r="E727" s="98" t="s">
        <v>4717</v>
      </c>
      <c r="F727" s="90" t="s">
        <v>3769</v>
      </c>
      <c r="G727" s="90" t="s">
        <v>3769</v>
      </c>
      <c r="H727" s="90" t="s">
        <v>3769</v>
      </c>
    </row>
    <row r="728" spans="1:8" x14ac:dyDescent="0.25">
      <c r="A728" s="122" t="s">
        <v>2454</v>
      </c>
      <c r="B728" s="116">
        <f>SUM(B593:B727)</f>
        <v>4981906.6500000004</v>
      </c>
      <c r="C728" s="117">
        <f>SUM(C593:C727)</f>
        <v>484174.91000000003</v>
      </c>
      <c r="D728" s="135"/>
      <c r="E728" s="98"/>
      <c r="F728" s="90"/>
      <c r="G728" s="90"/>
      <c r="H728" s="90"/>
    </row>
    <row r="729" spans="1:8" x14ac:dyDescent="0.25">
      <c r="A729" s="122" t="s">
        <v>4758</v>
      </c>
      <c r="B729" s="116">
        <f>B455+B591+B728</f>
        <v>26546537.770000003</v>
      </c>
      <c r="C729" s="117">
        <f>C455+C591+C728</f>
        <v>14038907.25</v>
      </c>
      <c r="D729" s="135"/>
      <c r="E729" s="98"/>
      <c r="F729" s="90"/>
      <c r="G729" s="90"/>
      <c r="H729" s="90"/>
    </row>
    <row r="730" spans="1:8" x14ac:dyDescent="0.25">
      <c r="A730" s="243" t="s">
        <v>2382</v>
      </c>
      <c r="B730" s="243"/>
      <c r="C730" s="243"/>
      <c r="D730" s="243"/>
      <c r="E730" s="243"/>
      <c r="F730" s="243"/>
      <c r="G730" s="243"/>
      <c r="H730" s="243"/>
    </row>
    <row r="731" spans="1:8" x14ac:dyDescent="0.25">
      <c r="A731" s="274" t="s">
        <v>4759</v>
      </c>
      <c r="B731" s="274"/>
      <c r="C731" s="274"/>
      <c r="D731" s="274"/>
      <c r="E731" s="274"/>
      <c r="F731" s="274"/>
      <c r="G731" s="274"/>
      <c r="H731" s="274"/>
    </row>
    <row r="732" spans="1:8" x14ac:dyDescent="0.25">
      <c r="A732" s="285" t="s">
        <v>9</v>
      </c>
      <c r="B732" s="285"/>
      <c r="C732" s="285"/>
      <c r="D732" s="285"/>
      <c r="E732" s="285"/>
      <c r="F732" s="285"/>
      <c r="G732" s="285"/>
      <c r="H732" s="285"/>
    </row>
    <row r="733" spans="1:8" ht="90" x14ac:dyDescent="0.25">
      <c r="A733" s="119" t="s">
        <v>4760</v>
      </c>
      <c r="B733" s="109">
        <v>1949510.18</v>
      </c>
      <c r="C733" s="105">
        <v>1308720.1299999999</v>
      </c>
      <c r="D733" s="119">
        <v>2008</v>
      </c>
      <c r="E733" s="98" t="s">
        <v>4761</v>
      </c>
      <c r="F733" s="90" t="s">
        <v>3769</v>
      </c>
      <c r="G733" s="90" t="s">
        <v>3769</v>
      </c>
      <c r="H733" s="90" t="s">
        <v>3769</v>
      </c>
    </row>
    <row r="734" spans="1:8" x14ac:dyDescent="0.25">
      <c r="A734" s="136" t="s">
        <v>2379</v>
      </c>
      <c r="B734" s="137">
        <f>SUM(B733)</f>
        <v>1949510.18</v>
      </c>
      <c r="C734" s="138">
        <f>SUM(C733)</f>
        <v>1308720.1299999999</v>
      </c>
      <c r="D734" s="119"/>
      <c r="E734" s="98"/>
      <c r="F734" s="90"/>
      <c r="G734" s="90"/>
      <c r="H734" s="90"/>
    </row>
    <row r="735" spans="1:8" x14ac:dyDescent="0.25">
      <c r="A735" s="283" t="s">
        <v>4762</v>
      </c>
      <c r="B735" s="283"/>
      <c r="C735" s="283"/>
      <c r="D735" s="283"/>
      <c r="E735" s="283"/>
      <c r="F735" s="283"/>
      <c r="G735" s="283"/>
      <c r="H735" s="283"/>
    </row>
    <row r="736" spans="1:8" ht="75" x14ac:dyDescent="0.25">
      <c r="A736" s="119" t="s">
        <v>4763</v>
      </c>
      <c r="B736" s="112">
        <v>289800</v>
      </c>
      <c r="C736" s="105">
        <v>0</v>
      </c>
      <c r="D736" s="135" t="s">
        <v>4392</v>
      </c>
      <c r="E736" s="98" t="s">
        <v>4764</v>
      </c>
      <c r="F736" s="90" t="s">
        <v>3769</v>
      </c>
      <c r="G736" s="90" t="s">
        <v>3769</v>
      </c>
      <c r="H736" s="90" t="s">
        <v>3769</v>
      </c>
    </row>
    <row r="737" spans="1:8" x14ac:dyDescent="0.25">
      <c r="A737" s="136" t="s">
        <v>2379</v>
      </c>
      <c r="B737" s="139">
        <f>SUM(B736)</f>
        <v>289800</v>
      </c>
      <c r="C737" s="138">
        <f>SUM(C736)</f>
        <v>0</v>
      </c>
      <c r="D737" s="140"/>
      <c r="E737" s="141"/>
      <c r="F737" s="142"/>
      <c r="G737" s="142"/>
      <c r="H737" s="142"/>
    </row>
    <row r="738" spans="1:8" x14ac:dyDescent="0.25">
      <c r="A738" s="283" t="s">
        <v>3773</v>
      </c>
      <c r="B738" s="283"/>
      <c r="C738" s="283"/>
      <c r="D738" s="283"/>
      <c r="E738" s="283"/>
      <c r="F738" s="283"/>
      <c r="G738" s="283"/>
      <c r="H738" s="283"/>
    </row>
    <row r="739" spans="1:8" ht="90" x14ac:dyDescent="0.25">
      <c r="A739" s="119" t="s">
        <v>4765</v>
      </c>
      <c r="B739" s="112">
        <v>17440</v>
      </c>
      <c r="C739" s="105">
        <v>0</v>
      </c>
      <c r="D739" s="110" t="s">
        <v>4144</v>
      </c>
      <c r="E739" s="98" t="s">
        <v>4766</v>
      </c>
      <c r="F739" s="90" t="s">
        <v>3769</v>
      </c>
      <c r="G739" s="90" t="s">
        <v>3769</v>
      </c>
      <c r="H739" s="90" t="s">
        <v>3769</v>
      </c>
    </row>
    <row r="740" spans="1:8" ht="90" x14ac:dyDescent="0.25">
      <c r="A740" s="119" t="s">
        <v>4767</v>
      </c>
      <c r="B740" s="112">
        <v>293517.65000000002</v>
      </c>
      <c r="C740" s="105">
        <v>0</v>
      </c>
      <c r="D740" s="110" t="s">
        <v>4144</v>
      </c>
      <c r="E740" s="98" t="s">
        <v>4768</v>
      </c>
      <c r="F740" s="90" t="s">
        <v>3769</v>
      </c>
      <c r="G740" s="90" t="s">
        <v>3769</v>
      </c>
      <c r="H740" s="90" t="s">
        <v>3769</v>
      </c>
    </row>
    <row r="741" spans="1:8" ht="90" x14ac:dyDescent="0.25">
      <c r="A741" s="119" t="s">
        <v>4769</v>
      </c>
      <c r="B741" s="112">
        <v>78549</v>
      </c>
      <c r="C741" s="105">
        <v>43014.82</v>
      </c>
      <c r="D741" s="110" t="s">
        <v>4175</v>
      </c>
      <c r="E741" s="98" t="s">
        <v>4770</v>
      </c>
      <c r="F741" s="90" t="s">
        <v>3769</v>
      </c>
      <c r="G741" s="90" t="s">
        <v>3769</v>
      </c>
      <c r="H741" s="90" t="s">
        <v>3769</v>
      </c>
    </row>
    <row r="742" spans="1:8" ht="90" x14ac:dyDescent="0.25">
      <c r="A742" s="119" t="s">
        <v>4771</v>
      </c>
      <c r="B742" s="112">
        <v>134994</v>
      </c>
      <c r="C742" s="105">
        <v>116994.8</v>
      </c>
      <c r="D742" s="110" t="s">
        <v>4045</v>
      </c>
      <c r="E742" s="98" t="s">
        <v>4772</v>
      </c>
      <c r="F742" s="90" t="s">
        <v>3769</v>
      </c>
      <c r="G742" s="90" t="s">
        <v>3769</v>
      </c>
      <c r="H742" s="90" t="s">
        <v>3769</v>
      </c>
    </row>
    <row r="743" spans="1:8" ht="90" x14ac:dyDescent="0.25">
      <c r="A743" s="119" t="s">
        <v>4773</v>
      </c>
      <c r="B743" s="112">
        <v>165220</v>
      </c>
      <c r="C743" s="105">
        <v>141813.89000000001</v>
      </c>
      <c r="D743" s="110" t="s">
        <v>4045</v>
      </c>
      <c r="E743" s="98" t="s">
        <v>4774</v>
      </c>
      <c r="F743" s="90" t="s">
        <v>3769</v>
      </c>
      <c r="G743" s="90" t="s">
        <v>3769</v>
      </c>
      <c r="H743" s="90" t="s">
        <v>3769</v>
      </c>
    </row>
    <row r="744" spans="1:8" ht="90" x14ac:dyDescent="0.25">
      <c r="A744" s="119" t="s">
        <v>4775</v>
      </c>
      <c r="B744" s="112">
        <v>156400</v>
      </c>
      <c r="C744" s="105">
        <v>156400</v>
      </c>
      <c r="D744" s="110" t="s">
        <v>4187</v>
      </c>
      <c r="E744" s="98" t="s">
        <v>4776</v>
      </c>
      <c r="F744" s="90" t="s">
        <v>3769</v>
      </c>
      <c r="G744" s="90" t="s">
        <v>3769</v>
      </c>
      <c r="H744" s="90" t="s">
        <v>3769</v>
      </c>
    </row>
    <row r="745" spans="1:8" ht="90" x14ac:dyDescent="0.25">
      <c r="A745" s="119" t="s">
        <v>4777</v>
      </c>
      <c r="B745" s="112">
        <v>21264</v>
      </c>
      <c r="C745" s="105">
        <v>0</v>
      </c>
      <c r="D745" s="110" t="s">
        <v>4187</v>
      </c>
      <c r="E745" s="98" t="s">
        <v>4778</v>
      </c>
      <c r="F745" s="90" t="s">
        <v>3769</v>
      </c>
      <c r="G745" s="90" t="s">
        <v>3769</v>
      </c>
      <c r="H745" s="90" t="s">
        <v>3769</v>
      </c>
    </row>
    <row r="746" spans="1:8" x14ac:dyDescent="0.25">
      <c r="A746" s="136" t="s">
        <v>2379</v>
      </c>
      <c r="B746" s="139">
        <f>SUM(B739:B745)</f>
        <v>867384.65</v>
      </c>
      <c r="C746" s="138">
        <f>SUM(C739:C745)</f>
        <v>458223.51</v>
      </c>
      <c r="D746" s="143"/>
      <c r="E746" s="141"/>
      <c r="F746" s="142"/>
      <c r="G746" s="142"/>
      <c r="H746" s="142"/>
    </row>
    <row r="747" spans="1:8" x14ac:dyDescent="0.25">
      <c r="A747" s="283" t="s">
        <v>3941</v>
      </c>
      <c r="B747" s="283"/>
      <c r="C747" s="283"/>
      <c r="D747" s="283"/>
      <c r="E747" s="283"/>
      <c r="F747" s="283"/>
      <c r="G747" s="283"/>
      <c r="H747" s="283"/>
    </row>
    <row r="748" spans="1:8" ht="75" x14ac:dyDescent="0.25">
      <c r="A748" s="119" t="s">
        <v>4779</v>
      </c>
      <c r="B748" s="112">
        <v>6748</v>
      </c>
      <c r="C748" s="105">
        <v>0</v>
      </c>
      <c r="D748" s="110" t="s">
        <v>4780</v>
      </c>
      <c r="E748" s="98" t="s">
        <v>4764</v>
      </c>
      <c r="F748" s="90" t="s">
        <v>3769</v>
      </c>
      <c r="G748" s="90" t="s">
        <v>3769</v>
      </c>
      <c r="H748" s="90" t="s">
        <v>3769</v>
      </c>
    </row>
    <row r="749" spans="1:8" ht="75" x14ac:dyDescent="0.25">
      <c r="A749" s="119" t="s">
        <v>4781</v>
      </c>
      <c r="B749" s="112">
        <v>6600</v>
      </c>
      <c r="C749" s="105">
        <v>0</v>
      </c>
      <c r="D749" s="110" t="s">
        <v>4780</v>
      </c>
      <c r="E749" s="98" t="s">
        <v>4764</v>
      </c>
      <c r="F749" s="90" t="s">
        <v>3769</v>
      </c>
      <c r="G749" s="90" t="s">
        <v>3769</v>
      </c>
      <c r="H749" s="90" t="s">
        <v>3769</v>
      </c>
    </row>
    <row r="750" spans="1:8" ht="75" x14ac:dyDescent="0.25">
      <c r="A750" s="119" t="s">
        <v>4782</v>
      </c>
      <c r="B750" s="112">
        <v>7540</v>
      </c>
      <c r="C750" s="105">
        <v>0</v>
      </c>
      <c r="D750" s="113">
        <v>2002</v>
      </c>
      <c r="E750" s="98" t="s">
        <v>4764</v>
      </c>
      <c r="F750" s="90" t="s">
        <v>3769</v>
      </c>
      <c r="G750" s="90" t="s">
        <v>3769</v>
      </c>
      <c r="H750" s="90" t="s">
        <v>3769</v>
      </c>
    </row>
    <row r="751" spans="1:8" ht="75" x14ac:dyDescent="0.25">
      <c r="A751" s="119" t="s">
        <v>4783</v>
      </c>
      <c r="B751" s="112">
        <v>18547.05</v>
      </c>
      <c r="C751" s="105">
        <v>0</v>
      </c>
      <c r="D751" s="113">
        <v>2002</v>
      </c>
      <c r="E751" s="98" t="s">
        <v>4764</v>
      </c>
      <c r="F751" s="90" t="s">
        <v>3769</v>
      </c>
      <c r="G751" s="90" t="s">
        <v>3769</v>
      </c>
      <c r="H751" s="90" t="s">
        <v>3769</v>
      </c>
    </row>
    <row r="752" spans="1:8" ht="75" x14ac:dyDescent="0.25">
      <c r="A752" s="119" t="s">
        <v>4784</v>
      </c>
      <c r="B752" s="112">
        <v>6571</v>
      </c>
      <c r="C752" s="105">
        <v>0</v>
      </c>
      <c r="D752" s="113">
        <v>2003</v>
      </c>
      <c r="E752" s="98" t="s">
        <v>4764</v>
      </c>
      <c r="F752" s="90" t="s">
        <v>3769</v>
      </c>
      <c r="G752" s="90" t="s">
        <v>3769</v>
      </c>
      <c r="H752" s="90" t="s">
        <v>3769</v>
      </c>
    </row>
    <row r="753" spans="1:8" ht="75" x14ac:dyDescent="0.25">
      <c r="A753" s="119" t="s">
        <v>4785</v>
      </c>
      <c r="B753" s="112">
        <v>26791</v>
      </c>
      <c r="C753" s="105">
        <v>0</v>
      </c>
      <c r="D753" s="110" t="s">
        <v>4786</v>
      </c>
      <c r="E753" s="98" t="s">
        <v>4764</v>
      </c>
      <c r="F753" s="90" t="s">
        <v>3769</v>
      </c>
      <c r="G753" s="90" t="s">
        <v>3769</v>
      </c>
      <c r="H753" s="90" t="s">
        <v>3769</v>
      </c>
    </row>
    <row r="754" spans="1:8" ht="75" x14ac:dyDescent="0.25">
      <c r="A754" s="119" t="s">
        <v>4787</v>
      </c>
      <c r="B754" s="112">
        <v>24124</v>
      </c>
      <c r="C754" s="105">
        <v>0</v>
      </c>
      <c r="D754" s="110" t="s">
        <v>4786</v>
      </c>
      <c r="E754" s="98" t="s">
        <v>4764</v>
      </c>
      <c r="F754" s="90" t="s">
        <v>3769</v>
      </c>
      <c r="G754" s="90" t="s">
        <v>3769</v>
      </c>
      <c r="H754" s="90" t="s">
        <v>3769</v>
      </c>
    </row>
    <row r="755" spans="1:8" ht="90" x14ac:dyDescent="0.25">
      <c r="A755" s="119" t="s">
        <v>4788</v>
      </c>
      <c r="B755" s="112">
        <v>80812</v>
      </c>
      <c r="C755" s="105">
        <v>56482.720000000001</v>
      </c>
      <c r="D755" s="110" t="s">
        <v>4130</v>
      </c>
      <c r="E755" s="98" t="s">
        <v>4789</v>
      </c>
      <c r="F755" s="90" t="s">
        <v>3769</v>
      </c>
      <c r="G755" s="90" t="s">
        <v>3769</v>
      </c>
      <c r="H755" s="90" t="s">
        <v>3769</v>
      </c>
    </row>
    <row r="756" spans="1:8" ht="75" x14ac:dyDescent="0.25">
      <c r="A756" s="119" t="s">
        <v>4790</v>
      </c>
      <c r="B756" s="112">
        <v>5375</v>
      </c>
      <c r="C756" s="105">
        <v>0</v>
      </c>
      <c r="D756" s="110" t="s">
        <v>4574</v>
      </c>
      <c r="E756" s="98" t="s">
        <v>4764</v>
      </c>
      <c r="F756" s="90" t="s">
        <v>3769</v>
      </c>
      <c r="G756" s="90" t="s">
        <v>3769</v>
      </c>
      <c r="H756" s="90" t="s">
        <v>3769</v>
      </c>
    </row>
    <row r="757" spans="1:8" ht="75" x14ac:dyDescent="0.25">
      <c r="A757" s="119" t="s">
        <v>4790</v>
      </c>
      <c r="B757" s="112">
        <v>5375</v>
      </c>
      <c r="C757" s="105">
        <v>0</v>
      </c>
      <c r="D757" s="110" t="s">
        <v>4574</v>
      </c>
      <c r="E757" s="98" t="s">
        <v>4764</v>
      </c>
      <c r="F757" s="90" t="s">
        <v>3769</v>
      </c>
      <c r="G757" s="90" t="s">
        <v>3769</v>
      </c>
      <c r="H757" s="90" t="s">
        <v>3769</v>
      </c>
    </row>
    <row r="758" spans="1:8" ht="75" x14ac:dyDescent="0.25">
      <c r="A758" s="119" t="s">
        <v>4791</v>
      </c>
      <c r="B758" s="112">
        <v>10705</v>
      </c>
      <c r="C758" s="105">
        <v>0</v>
      </c>
      <c r="D758" s="110" t="s">
        <v>3775</v>
      </c>
      <c r="E758" s="98" t="s">
        <v>4764</v>
      </c>
      <c r="F758" s="90" t="s">
        <v>3769</v>
      </c>
      <c r="G758" s="90" t="s">
        <v>3769</v>
      </c>
      <c r="H758" s="90" t="s">
        <v>3769</v>
      </c>
    </row>
    <row r="759" spans="1:8" ht="75" x14ac:dyDescent="0.25">
      <c r="A759" s="119" t="s">
        <v>4792</v>
      </c>
      <c r="B759" s="112">
        <v>18360</v>
      </c>
      <c r="C759" s="105">
        <v>0</v>
      </c>
      <c r="D759" s="110" t="s">
        <v>4124</v>
      </c>
      <c r="E759" s="98" t="s">
        <v>4764</v>
      </c>
      <c r="F759" s="90" t="s">
        <v>3769</v>
      </c>
      <c r="G759" s="90" t="s">
        <v>3769</v>
      </c>
      <c r="H759" s="90" t="s">
        <v>3769</v>
      </c>
    </row>
    <row r="760" spans="1:8" ht="75" x14ac:dyDescent="0.25">
      <c r="A760" s="119" t="s">
        <v>4793</v>
      </c>
      <c r="B760" s="112">
        <v>12180</v>
      </c>
      <c r="C760" s="105">
        <v>0</v>
      </c>
      <c r="D760" s="110" t="s">
        <v>4786</v>
      </c>
      <c r="E760" s="98" t="s">
        <v>4764</v>
      </c>
      <c r="F760" s="90" t="s">
        <v>3769</v>
      </c>
      <c r="G760" s="90" t="s">
        <v>3769</v>
      </c>
      <c r="H760" s="90" t="s">
        <v>3769</v>
      </c>
    </row>
    <row r="761" spans="1:8" ht="75" x14ac:dyDescent="0.25">
      <c r="A761" s="119" t="s">
        <v>4794</v>
      </c>
      <c r="B761" s="112">
        <v>10743</v>
      </c>
      <c r="C761" s="105">
        <v>0</v>
      </c>
      <c r="D761" s="110" t="s">
        <v>4786</v>
      </c>
      <c r="E761" s="98" t="s">
        <v>4764</v>
      </c>
      <c r="F761" s="90" t="s">
        <v>3769</v>
      </c>
      <c r="G761" s="90" t="s">
        <v>3769</v>
      </c>
      <c r="H761" s="90" t="s">
        <v>3769</v>
      </c>
    </row>
    <row r="762" spans="1:8" ht="75" x14ac:dyDescent="0.25">
      <c r="A762" s="119" t="s">
        <v>4795</v>
      </c>
      <c r="B762" s="112">
        <v>35964</v>
      </c>
      <c r="C762" s="105">
        <v>0</v>
      </c>
      <c r="D762" s="110" t="s">
        <v>4786</v>
      </c>
      <c r="E762" s="98" t="s">
        <v>4764</v>
      </c>
      <c r="F762" s="90" t="s">
        <v>3769</v>
      </c>
      <c r="G762" s="90" t="s">
        <v>3769</v>
      </c>
      <c r="H762" s="90" t="s">
        <v>3769</v>
      </c>
    </row>
    <row r="763" spans="1:8" ht="75" x14ac:dyDescent="0.25">
      <c r="A763" s="119" t="s">
        <v>4796</v>
      </c>
      <c r="B763" s="112">
        <v>27237</v>
      </c>
      <c r="C763" s="105">
        <v>0</v>
      </c>
      <c r="D763" s="110" t="s">
        <v>4786</v>
      </c>
      <c r="E763" s="98" t="s">
        <v>4764</v>
      </c>
      <c r="F763" s="90" t="s">
        <v>3769</v>
      </c>
      <c r="G763" s="90" t="s">
        <v>3769</v>
      </c>
      <c r="H763" s="90" t="s">
        <v>3769</v>
      </c>
    </row>
    <row r="764" spans="1:8" ht="75" x14ac:dyDescent="0.25">
      <c r="A764" s="119" t="s">
        <v>4797</v>
      </c>
      <c r="B764" s="112">
        <v>28060</v>
      </c>
      <c r="C764" s="105">
        <v>0</v>
      </c>
      <c r="D764" s="110" t="s">
        <v>4786</v>
      </c>
      <c r="E764" s="98" t="s">
        <v>4764</v>
      </c>
      <c r="F764" s="90" t="s">
        <v>3769</v>
      </c>
      <c r="G764" s="90" t="s">
        <v>3769</v>
      </c>
      <c r="H764" s="90" t="s">
        <v>3769</v>
      </c>
    </row>
    <row r="765" spans="1:8" ht="75" x14ac:dyDescent="0.25">
      <c r="A765" s="119" t="s">
        <v>4798</v>
      </c>
      <c r="B765" s="112">
        <v>37088</v>
      </c>
      <c r="C765" s="105">
        <v>0</v>
      </c>
      <c r="D765" s="110" t="s">
        <v>4786</v>
      </c>
      <c r="E765" s="98" t="s">
        <v>4764</v>
      </c>
      <c r="F765" s="90" t="s">
        <v>3769</v>
      </c>
      <c r="G765" s="90" t="s">
        <v>3769</v>
      </c>
      <c r="H765" s="90" t="s">
        <v>3769</v>
      </c>
    </row>
    <row r="766" spans="1:8" ht="75" x14ac:dyDescent="0.25">
      <c r="A766" s="119" t="s">
        <v>4799</v>
      </c>
      <c r="B766" s="112">
        <v>24130</v>
      </c>
      <c r="C766" s="105">
        <v>0</v>
      </c>
      <c r="D766" s="110" t="s">
        <v>4786</v>
      </c>
      <c r="E766" s="98" t="s">
        <v>4764</v>
      </c>
      <c r="F766" s="90" t="s">
        <v>3769</v>
      </c>
      <c r="G766" s="90" t="s">
        <v>3769</v>
      </c>
      <c r="H766" s="90" t="s">
        <v>3769</v>
      </c>
    </row>
    <row r="767" spans="1:8" ht="75" x14ac:dyDescent="0.25">
      <c r="A767" s="119" t="s">
        <v>4799</v>
      </c>
      <c r="B767" s="112">
        <v>24130</v>
      </c>
      <c r="C767" s="105">
        <v>0</v>
      </c>
      <c r="D767" s="110" t="s">
        <v>4786</v>
      </c>
      <c r="E767" s="98" t="s">
        <v>4764</v>
      </c>
      <c r="F767" s="90" t="s">
        <v>3769</v>
      </c>
      <c r="G767" s="90" t="s">
        <v>3769</v>
      </c>
      <c r="H767" s="90" t="s">
        <v>3769</v>
      </c>
    </row>
    <row r="768" spans="1:8" ht="90" x14ac:dyDescent="0.25">
      <c r="A768" s="119" t="s">
        <v>4800</v>
      </c>
      <c r="B768" s="112">
        <v>13040</v>
      </c>
      <c r="C768" s="105">
        <v>0</v>
      </c>
      <c r="D768" s="110" t="s">
        <v>4127</v>
      </c>
      <c r="E768" s="90" t="s">
        <v>4801</v>
      </c>
      <c r="F768" s="90" t="s">
        <v>3769</v>
      </c>
      <c r="G768" s="90" t="s">
        <v>3769</v>
      </c>
      <c r="H768" s="90" t="s">
        <v>3769</v>
      </c>
    </row>
    <row r="769" spans="1:8" ht="90" x14ac:dyDescent="0.25">
      <c r="A769" s="119" t="s">
        <v>4802</v>
      </c>
      <c r="B769" s="112">
        <v>32890</v>
      </c>
      <c r="C769" s="105">
        <v>0</v>
      </c>
      <c r="D769" s="110" t="s">
        <v>4127</v>
      </c>
      <c r="E769" s="98" t="s">
        <v>4803</v>
      </c>
      <c r="F769" s="90" t="s">
        <v>3769</v>
      </c>
      <c r="G769" s="90" t="s">
        <v>3769</v>
      </c>
      <c r="H769" s="90" t="s">
        <v>3769</v>
      </c>
    </row>
    <row r="770" spans="1:8" ht="90" x14ac:dyDescent="0.25">
      <c r="A770" s="119" t="s">
        <v>4802</v>
      </c>
      <c r="B770" s="112">
        <v>17550</v>
      </c>
      <c r="C770" s="105">
        <v>0</v>
      </c>
      <c r="D770" s="110" t="s">
        <v>4127</v>
      </c>
      <c r="E770" s="98" t="s">
        <v>4803</v>
      </c>
      <c r="F770" s="90" t="s">
        <v>3769</v>
      </c>
      <c r="G770" s="90" t="s">
        <v>3769</v>
      </c>
      <c r="H770" s="90" t="s">
        <v>3769</v>
      </c>
    </row>
    <row r="771" spans="1:8" ht="90" x14ac:dyDescent="0.25">
      <c r="A771" s="119" t="s">
        <v>4804</v>
      </c>
      <c r="B771" s="112">
        <v>17000</v>
      </c>
      <c r="C771" s="105">
        <v>0</v>
      </c>
      <c r="D771" s="110" t="s">
        <v>4127</v>
      </c>
      <c r="E771" s="98" t="s">
        <v>4805</v>
      </c>
      <c r="F771" s="90" t="s">
        <v>3769</v>
      </c>
      <c r="G771" s="90" t="s">
        <v>3769</v>
      </c>
      <c r="H771" s="90" t="s">
        <v>3769</v>
      </c>
    </row>
    <row r="772" spans="1:8" ht="90" x14ac:dyDescent="0.25">
      <c r="A772" s="119" t="s">
        <v>4806</v>
      </c>
      <c r="B772" s="112">
        <v>4400</v>
      </c>
      <c r="C772" s="105">
        <v>0</v>
      </c>
      <c r="D772" s="110" t="s">
        <v>4127</v>
      </c>
      <c r="E772" s="98" t="s">
        <v>4805</v>
      </c>
      <c r="F772" s="90" t="s">
        <v>3769</v>
      </c>
      <c r="G772" s="90" t="s">
        <v>3769</v>
      </c>
      <c r="H772" s="90" t="s">
        <v>3769</v>
      </c>
    </row>
    <row r="773" spans="1:8" ht="90" x14ac:dyDescent="0.25">
      <c r="A773" s="119" t="s">
        <v>4807</v>
      </c>
      <c r="B773" s="112">
        <v>4400</v>
      </c>
      <c r="C773" s="105">
        <v>0</v>
      </c>
      <c r="D773" s="110" t="s">
        <v>4127</v>
      </c>
      <c r="E773" s="98" t="s">
        <v>4805</v>
      </c>
      <c r="F773" s="90" t="s">
        <v>3769</v>
      </c>
      <c r="G773" s="90" t="s">
        <v>3769</v>
      </c>
      <c r="H773" s="90" t="s">
        <v>3769</v>
      </c>
    </row>
    <row r="774" spans="1:8" ht="90" x14ac:dyDescent="0.25">
      <c r="A774" s="119" t="s">
        <v>4808</v>
      </c>
      <c r="B774" s="112">
        <v>4000</v>
      </c>
      <c r="C774" s="105">
        <v>0</v>
      </c>
      <c r="D774" s="110" t="s">
        <v>4130</v>
      </c>
      <c r="E774" s="90" t="s">
        <v>4809</v>
      </c>
      <c r="F774" s="90" t="s">
        <v>3769</v>
      </c>
      <c r="G774" s="90" t="s">
        <v>3769</v>
      </c>
      <c r="H774" s="90" t="s">
        <v>3769</v>
      </c>
    </row>
    <row r="775" spans="1:8" ht="90" x14ac:dyDescent="0.25">
      <c r="A775" s="119" t="s">
        <v>4810</v>
      </c>
      <c r="B775" s="112">
        <v>5000</v>
      </c>
      <c r="C775" s="105">
        <v>0</v>
      </c>
      <c r="D775" s="113">
        <v>2009</v>
      </c>
      <c r="E775" s="90" t="s">
        <v>4811</v>
      </c>
      <c r="F775" s="90" t="s">
        <v>3769</v>
      </c>
      <c r="G775" s="90" t="s">
        <v>3769</v>
      </c>
      <c r="H775" s="90" t="s">
        <v>3769</v>
      </c>
    </row>
    <row r="776" spans="1:8" ht="90" x14ac:dyDescent="0.25">
      <c r="A776" s="119" t="s">
        <v>4812</v>
      </c>
      <c r="B776" s="109">
        <v>48000</v>
      </c>
      <c r="C776" s="105">
        <v>0</v>
      </c>
      <c r="D776" s="119">
        <v>2011</v>
      </c>
      <c r="E776" s="90" t="s">
        <v>4813</v>
      </c>
      <c r="F776" s="90" t="s">
        <v>3769</v>
      </c>
      <c r="G776" s="90" t="s">
        <v>3769</v>
      </c>
      <c r="H776" s="90" t="s">
        <v>3769</v>
      </c>
    </row>
    <row r="777" spans="1:8" ht="90" x14ac:dyDescent="0.25">
      <c r="A777" s="119" t="s">
        <v>4814</v>
      </c>
      <c r="B777" s="109">
        <v>18980</v>
      </c>
      <c r="C777" s="105">
        <v>0</v>
      </c>
      <c r="D777" s="119">
        <v>2011</v>
      </c>
      <c r="E777" s="90" t="s">
        <v>4813</v>
      </c>
      <c r="F777" s="90" t="s">
        <v>3769</v>
      </c>
      <c r="G777" s="90" t="s">
        <v>3769</v>
      </c>
      <c r="H777" s="90" t="s">
        <v>3769</v>
      </c>
    </row>
    <row r="778" spans="1:8" ht="90" x14ac:dyDescent="0.25">
      <c r="A778" s="119" t="s">
        <v>4815</v>
      </c>
      <c r="B778" s="109">
        <v>10101.69</v>
      </c>
      <c r="C778" s="105">
        <v>0</v>
      </c>
      <c r="D778" s="119">
        <v>2013</v>
      </c>
      <c r="E778" s="90" t="s">
        <v>4816</v>
      </c>
      <c r="F778" s="90" t="s">
        <v>3769</v>
      </c>
      <c r="G778" s="90" t="s">
        <v>3769</v>
      </c>
      <c r="H778" s="90" t="s">
        <v>3769</v>
      </c>
    </row>
    <row r="779" spans="1:8" ht="90" x14ac:dyDescent="0.25">
      <c r="A779" s="119" t="s">
        <v>4817</v>
      </c>
      <c r="B779" s="109">
        <v>30152.54</v>
      </c>
      <c r="C779" s="105">
        <v>0</v>
      </c>
      <c r="D779" s="119">
        <v>2013</v>
      </c>
      <c r="E779" s="90" t="s">
        <v>4816</v>
      </c>
      <c r="F779" s="90" t="s">
        <v>3769</v>
      </c>
      <c r="G779" s="90" t="s">
        <v>3769</v>
      </c>
      <c r="H779" s="90" t="s">
        <v>3769</v>
      </c>
    </row>
    <row r="780" spans="1:8" ht="90" x14ac:dyDescent="0.25">
      <c r="A780" s="119" t="s">
        <v>4818</v>
      </c>
      <c r="B780" s="109">
        <v>10868.65</v>
      </c>
      <c r="C780" s="105">
        <v>0</v>
      </c>
      <c r="D780" s="119">
        <v>2013</v>
      </c>
      <c r="E780" s="90" t="s">
        <v>4819</v>
      </c>
      <c r="F780" s="90" t="s">
        <v>3769</v>
      </c>
      <c r="G780" s="90" t="s">
        <v>3769</v>
      </c>
      <c r="H780" s="90" t="s">
        <v>3769</v>
      </c>
    </row>
    <row r="781" spans="1:8" ht="90" x14ac:dyDescent="0.25">
      <c r="A781" s="119" t="s">
        <v>4820</v>
      </c>
      <c r="B781" s="109">
        <v>46585.59</v>
      </c>
      <c r="C781" s="105">
        <v>0</v>
      </c>
      <c r="D781" s="119">
        <v>2013</v>
      </c>
      <c r="E781" s="90" t="s">
        <v>4819</v>
      </c>
      <c r="F781" s="90" t="s">
        <v>3769</v>
      </c>
      <c r="G781" s="90" t="s">
        <v>3769</v>
      </c>
      <c r="H781" s="90" t="s">
        <v>3769</v>
      </c>
    </row>
    <row r="782" spans="1:8" ht="90" x14ac:dyDescent="0.25">
      <c r="A782" s="119" t="s">
        <v>4821</v>
      </c>
      <c r="B782" s="109">
        <v>169067.8</v>
      </c>
      <c r="C782" s="105">
        <v>0</v>
      </c>
      <c r="D782" s="119">
        <v>2013</v>
      </c>
      <c r="E782" s="90" t="s">
        <v>4819</v>
      </c>
      <c r="F782" s="90" t="s">
        <v>3769</v>
      </c>
      <c r="G782" s="90" t="s">
        <v>3769</v>
      </c>
      <c r="H782" s="90" t="s">
        <v>3769</v>
      </c>
    </row>
    <row r="783" spans="1:8" ht="90" x14ac:dyDescent="0.25">
      <c r="A783" s="113" t="s">
        <v>4822</v>
      </c>
      <c r="B783" s="109">
        <v>5220</v>
      </c>
      <c r="C783" s="105">
        <v>0</v>
      </c>
      <c r="D783" s="119">
        <v>2014</v>
      </c>
      <c r="E783" s="90" t="s">
        <v>4823</v>
      </c>
      <c r="F783" s="90" t="s">
        <v>3769</v>
      </c>
      <c r="G783" s="90" t="s">
        <v>3769</v>
      </c>
      <c r="H783" s="90" t="s">
        <v>3769</v>
      </c>
    </row>
    <row r="784" spans="1:8" ht="90" x14ac:dyDescent="0.25">
      <c r="A784" s="113" t="s">
        <v>4824</v>
      </c>
      <c r="B784" s="109">
        <v>8500</v>
      </c>
      <c r="C784" s="105">
        <v>0</v>
      </c>
      <c r="D784" s="119">
        <v>2014</v>
      </c>
      <c r="E784" s="90" t="s">
        <v>4825</v>
      </c>
      <c r="F784" s="90" t="s">
        <v>3769</v>
      </c>
      <c r="G784" s="90" t="s">
        <v>3769</v>
      </c>
      <c r="H784" s="90" t="s">
        <v>3769</v>
      </c>
    </row>
    <row r="785" spans="1:8" ht="90" x14ac:dyDescent="0.25">
      <c r="A785" s="119" t="s">
        <v>4826</v>
      </c>
      <c r="B785" s="109">
        <v>6570</v>
      </c>
      <c r="C785" s="105">
        <v>0</v>
      </c>
      <c r="D785" s="119">
        <v>2014</v>
      </c>
      <c r="E785" s="90" t="s">
        <v>4825</v>
      </c>
      <c r="F785" s="90" t="s">
        <v>3769</v>
      </c>
      <c r="G785" s="90" t="s">
        <v>3769</v>
      </c>
      <c r="H785" s="90" t="s">
        <v>3769</v>
      </c>
    </row>
    <row r="786" spans="1:8" ht="90" x14ac:dyDescent="0.25">
      <c r="A786" s="119" t="s">
        <v>4827</v>
      </c>
      <c r="B786" s="109">
        <v>29700</v>
      </c>
      <c r="C786" s="105">
        <v>0</v>
      </c>
      <c r="D786" s="119">
        <v>2014</v>
      </c>
      <c r="E786" s="90" t="s">
        <v>4828</v>
      </c>
      <c r="F786" s="90" t="s">
        <v>3769</v>
      </c>
      <c r="G786" s="90" t="s">
        <v>3769</v>
      </c>
      <c r="H786" s="90" t="s">
        <v>3769</v>
      </c>
    </row>
    <row r="787" spans="1:8" ht="90" x14ac:dyDescent="0.25">
      <c r="A787" s="113" t="s">
        <v>4829</v>
      </c>
      <c r="B787" s="109">
        <v>24250</v>
      </c>
      <c r="C787" s="105">
        <v>0</v>
      </c>
      <c r="D787" s="119">
        <v>2014</v>
      </c>
      <c r="E787" s="90" t="s">
        <v>4828</v>
      </c>
      <c r="F787" s="90" t="s">
        <v>3769</v>
      </c>
      <c r="G787" s="90" t="s">
        <v>3769</v>
      </c>
      <c r="H787" s="90" t="s">
        <v>3769</v>
      </c>
    </row>
    <row r="788" spans="1:8" ht="90" x14ac:dyDescent="0.25">
      <c r="A788" s="113" t="s">
        <v>4830</v>
      </c>
      <c r="B788" s="109">
        <v>12500</v>
      </c>
      <c r="C788" s="105">
        <v>0</v>
      </c>
      <c r="D788" s="119">
        <v>2014</v>
      </c>
      <c r="E788" s="90" t="s">
        <v>4831</v>
      </c>
      <c r="F788" s="90" t="s">
        <v>3769</v>
      </c>
      <c r="G788" s="90" t="s">
        <v>3769</v>
      </c>
      <c r="H788" s="90" t="s">
        <v>3769</v>
      </c>
    </row>
    <row r="789" spans="1:8" ht="90" x14ac:dyDescent="0.25">
      <c r="A789" s="119" t="s">
        <v>4345</v>
      </c>
      <c r="B789" s="109">
        <v>4450</v>
      </c>
      <c r="C789" s="105">
        <v>0</v>
      </c>
      <c r="D789" s="119">
        <v>2014</v>
      </c>
      <c r="E789" s="90" t="s">
        <v>4828</v>
      </c>
      <c r="F789" s="90" t="s">
        <v>3769</v>
      </c>
      <c r="G789" s="90" t="s">
        <v>3769</v>
      </c>
      <c r="H789" s="90" t="s">
        <v>3769</v>
      </c>
    </row>
    <row r="790" spans="1:8" ht="90" x14ac:dyDescent="0.25">
      <c r="A790" s="119" t="s">
        <v>4832</v>
      </c>
      <c r="B790" s="109">
        <v>28900</v>
      </c>
      <c r="C790" s="105">
        <v>0</v>
      </c>
      <c r="D790" s="119">
        <v>2014</v>
      </c>
      <c r="E790" s="90" t="s">
        <v>4828</v>
      </c>
      <c r="F790" s="90" t="s">
        <v>3769</v>
      </c>
      <c r="G790" s="90" t="s">
        <v>3769</v>
      </c>
      <c r="H790" s="90" t="s">
        <v>3769</v>
      </c>
    </row>
    <row r="791" spans="1:8" ht="90" x14ac:dyDescent="0.25">
      <c r="A791" s="119" t="s">
        <v>4833</v>
      </c>
      <c r="B791" s="109">
        <v>25200</v>
      </c>
      <c r="C791" s="105">
        <v>0</v>
      </c>
      <c r="D791" s="119">
        <v>2016</v>
      </c>
      <c r="E791" s="90" t="s">
        <v>4834</v>
      </c>
      <c r="F791" s="90" t="s">
        <v>3769</v>
      </c>
      <c r="G791" s="90" t="s">
        <v>3769</v>
      </c>
      <c r="H791" s="90" t="s">
        <v>3769</v>
      </c>
    </row>
    <row r="792" spans="1:8" ht="90" x14ac:dyDescent="0.25">
      <c r="A792" s="119" t="s">
        <v>4835</v>
      </c>
      <c r="B792" s="109">
        <v>6200</v>
      </c>
      <c r="C792" s="105">
        <v>0</v>
      </c>
      <c r="D792" s="119">
        <v>2016</v>
      </c>
      <c r="E792" s="90" t="s">
        <v>4834</v>
      </c>
      <c r="F792" s="90" t="s">
        <v>3769</v>
      </c>
      <c r="G792" s="90" t="s">
        <v>3769</v>
      </c>
      <c r="H792" s="90" t="s">
        <v>3769</v>
      </c>
    </row>
    <row r="793" spans="1:8" ht="90" x14ac:dyDescent="0.25">
      <c r="A793" s="119" t="s">
        <v>4836</v>
      </c>
      <c r="B793" s="109">
        <v>7000</v>
      </c>
      <c r="C793" s="105">
        <v>0</v>
      </c>
      <c r="D793" s="119">
        <v>2016</v>
      </c>
      <c r="E793" s="90" t="s">
        <v>4834</v>
      </c>
      <c r="F793" s="90" t="s">
        <v>3769</v>
      </c>
      <c r="G793" s="90" t="s">
        <v>3769</v>
      </c>
      <c r="H793" s="90" t="s">
        <v>3769</v>
      </c>
    </row>
    <row r="794" spans="1:8" ht="90" x14ac:dyDescent="0.25">
      <c r="A794" s="119" t="s">
        <v>4837</v>
      </c>
      <c r="B794" s="109">
        <v>8200</v>
      </c>
      <c r="C794" s="105">
        <v>0</v>
      </c>
      <c r="D794" s="119">
        <v>2016</v>
      </c>
      <c r="E794" s="90" t="s">
        <v>4834</v>
      </c>
      <c r="F794" s="90" t="s">
        <v>3769</v>
      </c>
      <c r="G794" s="90" t="s">
        <v>3769</v>
      </c>
      <c r="H794" s="90" t="s">
        <v>3769</v>
      </c>
    </row>
    <row r="795" spans="1:8" ht="105" x14ac:dyDescent="0.25">
      <c r="A795" s="119" t="s">
        <v>4838</v>
      </c>
      <c r="B795" s="109">
        <v>9000</v>
      </c>
      <c r="C795" s="105">
        <v>0</v>
      </c>
      <c r="D795" s="119">
        <v>2016</v>
      </c>
      <c r="E795" s="90" t="s">
        <v>4834</v>
      </c>
      <c r="F795" s="90" t="s">
        <v>3769</v>
      </c>
      <c r="G795" s="90" t="s">
        <v>3769</v>
      </c>
      <c r="H795" s="90" t="s">
        <v>3769</v>
      </c>
    </row>
    <row r="796" spans="1:8" ht="90" x14ac:dyDescent="0.25">
      <c r="A796" s="119" t="s">
        <v>4839</v>
      </c>
      <c r="B796" s="109">
        <v>9800</v>
      </c>
      <c r="C796" s="105">
        <v>0</v>
      </c>
      <c r="D796" s="119">
        <v>2016</v>
      </c>
      <c r="E796" s="90" t="s">
        <v>4834</v>
      </c>
      <c r="F796" s="90" t="s">
        <v>3769</v>
      </c>
      <c r="G796" s="90" t="s">
        <v>3769</v>
      </c>
      <c r="H796" s="90" t="s">
        <v>3769</v>
      </c>
    </row>
    <row r="797" spans="1:8" ht="90" x14ac:dyDescent="0.25">
      <c r="A797" s="119" t="s">
        <v>4840</v>
      </c>
      <c r="B797" s="109">
        <v>12200</v>
      </c>
      <c r="C797" s="105">
        <v>0</v>
      </c>
      <c r="D797" s="119">
        <v>2016</v>
      </c>
      <c r="E797" s="90" t="s">
        <v>4834</v>
      </c>
      <c r="F797" s="90" t="s">
        <v>3769</v>
      </c>
      <c r="G797" s="90" t="s">
        <v>3769</v>
      </c>
      <c r="H797" s="90" t="s">
        <v>3769</v>
      </c>
    </row>
    <row r="798" spans="1:8" ht="90" x14ac:dyDescent="0.25">
      <c r="A798" s="119" t="s">
        <v>4841</v>
      </c>
      <c r="B798" s="109">
        <v>22000</v>
      </c>
      <c r="C798" s="105">
        <v>0</v>
      </c>
      <c r="D798" s="119">
        <v>2016</v>
      </c>
      <c r="E798" s="90" t="s">
        <v>4842</v>
      </c>
      <c r="F798" s="90" t="s">
        <v>3769</v>
      </c>
      <c r="G798" s="90" t="s">
        <v>3769</v>
      </c>
      <c r="H798" s="90" t="s">
        <v>3769</v>
      </c>
    </row>
    <row r="799" spans="1:8" ht="90" x14ac:dyDescent="0.25">
      <c r="A799" s="119" t="s">
        <v>4843</v>
      </c>
      <c r="B799" s="109">
        <v>9500</v>
      </c>
      <c r="C799" s="105">
        <v>0</v>
      </c>
      <c r="D799" s="119">
        <v>2016</v>
      </c>
      <c r="E799" s="90" t="s">
        <v>4842</v>
      </c>
      <c r="F799" s="90" t="s">
        <v>3769</v>
      </c>
      <c r="G799" s="90" t="s">
        <v>3769</v>
      </c>
      <c r="H799" s="90" t="s">
        <v>3769</v>
      </c>
    </row>
    <row r="800" spans="1:8" ht="90" x14ac:dyDescent="0.25">
      <c r="A800" s="119" t="s">
        <v>4827</v>
      </c>
      <c r="B800" s="109">
        <v>57000</v>
      </c>
      <c r="C800" s="105">
        <v>20900</v>
      </c>
      <c r="D800" s="119">
        <v>2016</v>
      </c>
      <c r="E800" s="90" t="s">
        <v>4844</v>
      </c>
      <c r="F800" s="90" t="s">
        <v>3769</v>
      </c>
      <c r="G800" s="90" t="s">
        <v>3769</v>
      </c>
      <c r="H800" s="90" t="s">
        <v>3769</v>
      </c>
    </row>
    <row r="801" spans="1:8" ht="90" x14ac:dyDescent="0.25">
      <c r="A801" s="119" t="s">
        <v>4845</v>
      </c>
      <c r="B801" s="109">
        <v>21000</v>
      </c>
      <c r="C801" s="105">
        <v>0</v>
      </c>
      <c r="D801" s="119">
        <v>2016</v>
      </c>
      <c r="E801" s="90" t="s">
        <v>4844</v>
      </c>
      <c r="F801" s="90" t="s">
        <v>3769</v>
      </c>
      <c r="G801" s="90" t="s">
        <v>3769</v>
      </c>
      <c r="H801" s="90" t="s">
        <v>3769</v>
      </c>
    </row>
    <row r="802" spans="1:8" ht="90" x14ac:dyDescent="0.25">
      <c r="A802" s="119" t="s">
        <v>4846</v>
      </c>
      <c r="B802" s="109">
        <v>35000</v>
      </c>
      <c r="C802" s="105">
        <v>0</v>
      </c>
      <c r="D802" s="119">
        <v>2016</v>
      </c>
      <c r="E802" s="90" t="s">
        <v>4847</v>
      </c>
      <c r="F802" s="90" t="s">
        <v>3769</v>
      </c>
      <c r="G802" s="90" t="s">
        <v>3769</v>
      </c>
      <c r="H802" s="90" t="s">
        <v>3769</v>
      </c>
    </row>
    <row r="803" spans="1:8" ht="105" x14ac:dyDescent="0.25">
      <c r="A803" s="119" t="s">
        <v>4848</v>
      </c>
      <c r="B803" s="112">
        <v>23187.29</v>
      </c>
      <c r="C803" s="105">
        <v>0</v>
      </c>
      <c r="D803" s="119">
        <v>2016</v>
      </c>
      <c r="E803" s="90" t="s">
        <v>4849</v>
      </c>
      <c r="F803" s="90" t="s">
        <v>3769</v>
      </c>
      <c r="G803" s="90" t="s">
        <v>3769</v>
      </c>
      <c r="H803" s="90" t="s">
        <v>3769</v>
      </c>
    </row>
    <row r="804" spans="1:8" ht="90" x14ac:dyDescent="0.25">
      <c r="A804" s="119" t="s">
        <v>4850</v>
      </c>
      <c r="B804" s="112">
        <v>72033.899999999994</v>
      </c>
      <c r="C804" s="105">
        <v>0</v>
      </c>
      <c r="D804" s="119">
        <v>2016</v>
      </c>
      <c r="E804" s="90" t="s">
        <v>4849</v>
      </c>
      <c r="F804" s="90" t="s">
        <v>3769</v>
      </c>
      <c r="G804" s="90" t="s">
        <v>3769</v>
      </c>
      <c r="H804" s="90" t="s">
        <v>3769</v>
      </c>
    </row>
    <row r="805" spans="1:8" ht="90" x14ac:dyDescent="0.25">
      <c r="A805" s="119" t="s">
        <v>4851</v>
      </c>
      <c r="B805" s="112">
        <v>59322.03</v>
      </c>
      <c r="C805" s="105">
        <v>0</v>
      </c>
      <c r="D805" s="119">
        <v>2016</v>
      </c>
      <c r="E805" s="90" t="s">
        <v>4849</v>
      </c>
      <c r="F805" s="90" t="s">
        <v>3769</v>
      </c>
      <c r="G805" s="90" t="s">
        <v>3769</v>
      </c>
      <c r="H805" s="90" t="s">
        <v>3769</v>
      </c>
    </row>
    <row r="806" spans="1:8" ht="90" x14ac:dyDescent="0.25">
      <c r="A806" s="119" t="s">
        <v>4852</v>
      </c>
      <c r="B806" s="112">
        <v>57627.12</v>
      </c>
      <c r="C806" s="105">
        <v>0</v>
      </c>
      <c r="D806" s="119">
        <v>2016</v>
      </c>
      <c r="E806" s="90" t="s">
        <v>4849</v>
      </c>
      <c r="F806" s="90" t="s">
        <v>3769</v>
      </c>
      <c r="G806" s="90" t="s">
        <v>3769</v>
      </c>
      <c r="H806" s="90" t="s">
        <v>3769</v>
      </c>
    </row>
    <row r="807" spans="1:8" ht="90" x14ac:dyDescent="0.25">
      <c r="A807" s="119" t="s">
        <v>4853</v>
      </c>
      <c r="B807" s="112">
        <v>91525.42</v>
      </c>
      <c r="C807" s="105">
        <v>0</v>
      </c>
      <c r="D807" s="119">
        <v>2016</v>
      </c>
      <c r="E807" s="90" t="s">
        <v>4849</v>
      </c>
      <c r="F807" s="90" t="s">
        <v>3769</v>
      </c>
      <c r="G807" s="90" t="s">
        <v>3769</v>
      </c>
      <c r="H807" s="90" t="s">
        <v>3769</v>
      </c>
    </row>
    <row r="808" spans="1:8" ht="90" x14ac:dyDescent="0.25">
      <c r="A808" s="119" t="s">
        <v>4854</v>
      </c>
      <c r="B808" s="112">
        <v>28813.56</v>
      </c>
      <c r="C808" s="105">
        <v>0</v>
      </c>
      <c r="D808" s="119">
        <v>2016</v>
      </c>
      <c r="E808" s="90" t="s">
        <v>4849</v>
      </c>
      <c r="F808" s="90" t="s">
        <v>3769</v>
      </c>
      <c r="G808" s="90" t="s">
        <v>3769</v>
      </c>
      <c r="H808" s="90" t="s">
        <v>3769</v>
      </c>
    </row>
    <row r="809" spans="1:8" ht="90" x14ac:dyDescent="0.25">
      <c r="A809" s="119" t="s">
        <v>4855</v>
      </c>
      <c r="B809" s="112">
        <v>14406.78</v>
      </c>
      <c r="C809" s="105">
        <v>0</v>
      </c>
      <c r="D809" s="119">
        <v>2016</v>
      </c>
      <c r="E809" s="90" t="s">
        <v>4849</v>
      </c>
      <c r="F809" s="90" t="s">
        <v>3769</v>
      </c>
      <c r="G809" s="90" t="s">
        <v>3769</v>
      </c>
      <c r="H809" s="90" t="s">
        <v>3769</v>
      </c>
    </row>
    <row r="810" spans="1:8" ht="90" x14ac:dyDescent="0.25">
      <c r="A810" s="119" t="s">
        <v>4856</v>
      </c>
      <c r="B810" s="112">
        <v>84737.29</v>
      </c>
      <c r="C810" s="105">
        <v>0</v>
      </c>
      <c r="D810" s="119">
        <v>2016</v>
      </c>
      <c r="E810" s="90" t="s">
        <v>4849</v>
      </c>
      <c r="F810" s="90" t="s">
        <v>3769</v>
      </c>
      <c r="G810" s="90" t="s">
        <v>3769</v>
      </c>
      <c r="H810" s="90" t="s">
        <v>3769</v>
      </c>
    </row>
    <row r="811" spans="1:8" ht="90" x14ac:dyDescent="0.25">
      <c r="A811" s="119" t="s">
        <v>4857</v>
      </c>
      <c r="B811" s="112">
        <v>55923.73</v>
      </c>
      <c r="C811" s="105">
        <v>0</v>
      </c>
      <c r="D811" s="119">
        <v>2016</v>
      </c>
      <c r="E811" s="90" t="s">
        <v>4849</v>
      </c>
      <c r="F811" s="90" t="s">
        <v>3769</v>
      </c>
      <c r="G811" s="90" t="s">
        <v>3769</v>
      </c>
      <c r="H811" s="90" t="s">
        <v>3769</v>
      </c>
    </row>
    <row r="812" spans="1:8" ht="90" x14ac:dyDescent="0.25">
      <c r="A812" s="119" t="s">
        <v>4858</v>
      </c>
      <c r="B812" s="112">
        <v>8618.64</v>
      </c>
      <c r="C812" s="105">
        <v>0</v>
      </c>
      <c r="D812" s="119">
        <v>2016</v>
      </c>
      <c r="E812" s="90" t="s">
        <v>4849</v>
      </c>
      <c r="F812" s="90" t="s">
        <v>3769</v>
      </c>
      <c r="G812" s="90" t="s">
        <v>3769</v>
      </c>
      <c r="H812" s="90" t="s">
        <v>3769</v>
      </c>
    </row>
    <row r="813" spans="1:8" ht="90" x14ac:dyDescent="0.25">
      <c r="A813" s="119" t="s">
        <v>4859</v>
      </c>
      <c r="B813" s="112">
        <v>13559.32</v>
      </c>
      <c r="C813" s="105">
        <v>0</v>
      </c>
      <c r="D813" s="119">
        <v>2016</v>
      </c>
      <c r="E813" s="90" t="s">
        <v>4849</v>
      </c>
      <c r="F813" s="90" t="s">
        <v>3769</v>
      </c>
      <c r="G813" s="90" t="s">
        <v>3769</v>
      </c>
      <c r="H813" s="90" t="s">
        <v>3769</v>
      </c>
    </row>
    <row r="814" spans="1:8" ht="90" x14ac:dyDescent="0.25">
      <c r="A814" s="119" t="s">
        <v>4860</v>
      </c>
      <c r="B814" s="112">
        <v>16101.69</v>
      </c>
      <c r="C814" s="105">
        <v>0</v>
      </c>
      <c r="D814" s="119">
        <v>2016</v>
      </c>
      <c r="E814" s="90" t="s">
        <v>4849</v>
      </c>
      <c r="F814" s="90" t="s">
        <v>3769</v>
      </c>
      <c r="G814" s="90" t="s">
        <v>3769</v>
      </c>
      <c r="H814" s="90" t="s">
        <v>3769</v>
      </c>
    </row>
    <row r="815" spans="1:8" ht="90" x14ac:dyDescent="0.25">
      <c r="A815" s="119" t="s">
        <v>4861</v>
      </c>
      <c r="B815" s="112">
        <v>7627.12</v>
      </c>
      <c r="C815" s="105">
        <v>0</v>
      </c>
      <c r="D815" s="119">
        <v>2016</v>
      </c>
      <c r="E815" s="90" t="s">
        <v>4849</v>
      </c>
      <c r="F815" s="90" t="s">
        <v>3769</v>
      </c>
      <c r="G815" s="90" t="s">
        <v>3769</v>
      </c>
      <c r="H815" s="90" t="s">
        <v>3769</v>
      </c>
    </row>
    <row r="816" spans="1:8" ht="90" x14ac:dyDescent="0.25">
      <c r="A816" s="119" t="s">
        <v>4862</v>
      </c>
      <c r="B816" s="112">
        <v>19680</v>
      </c>
      <c r="C816" s="105">
        <v>0</v>
      </c>
      <c r="D816" s="119">
        <v>2017</v>
      </c>
      <c r="E816" s="90" t="s">
        <v>4863</v>
      </c>
      <c r="F816" s="90" t="s">
        <v>3769</v>
      </c>
      <c r="G816" s="90" t="s">
        <v>3769</v>
      </c>
      <c r="H816" s="90" t="s">
        <v>3769</v>
      </c>
    </row>
    <row r="817" spans="1:8" x14ac:dyDescent="0.25">
      <c r="A817" s="136" t="s">
        <v>2379</v>
      </c>
      <c r="B817" s="139">
        <f>SUM(B748:B816)</f>
        <v>1744470.2100000002</v>
      </c>
      <c r="C817" s="138">
        <f>SUM(C748:C816)</f>
        <v>77382.720000000001</v>
      </c>
      <c r="D817" s="144"/>
      <c r="E817" s="89"/>
      <c r="F817" s="89"/>
      <c r="G817" s="89"/>
      <c r="H817" s="89"/>
    </row>
    <row r="818" spans="1:8" x14ac:dyDescent="0.25">
      <c r="A818" s="122" t="s">
        <v>2379</v>
      </c>
      <c r="B818" s="116">
        <f>B734+B737+B746+B817</f>
        <v>4851165.04</v>
      </c>
      <c r="C818" s="117">
        <f>C734+C737+C746+C817</f>
        <v>1844326.3599999999</v>
      </c>
      <c r="D818" s="144"/>
      <c r="E818" s="89"/>
      <c r="F818" s="89"/>
      <c r="G818" s="89"/>
      <c r="H818" s="89"/>
    </row>
    <row r="819" spans="1:8" x14ac:dyDescent="0.25">
      <c r="A819" s="284" t="s">
        <v>4864</v>
      </c>
      <c r="B819" s="284"/>
      <c r="C819" s="284"/>
      <c r="D819" s="284"/>
      <c r="E819" s="284"/>
      <c r="F819" s="284"/>
      <c r="G819" s="284"/>
      <c r="H819" s="284"/>
    </row>
    <row r="820" spans="1:8" x14ac:dyDescent="0.25">
      <c r="A820" s="283" t="s">
        <v>3773</v>
      </c>
      <c r="B820" s="283"/>
      <c r="C820" s="283"/>
      <c r="D820" s="283"/>
      <c r="E820" s="283"/>
      <c r="F820" s="283"/>
      <c r="G820" s="283"/>
      <c r="H820" s="283"/>
    </row>
    <row r="821" spans="1:8" ht="75" x14ac:dyDescent="0.25">
      <c r="A821" s="119" t="s">
        <v>4865</v>
      </c>
      <c r="B821" s="112">
        <v>7696</v>
      </c>
      <c r="C821" s="105">
        <v>0</v>
      </c>
      <c r="D821" s="110" t="s">
        <v>4124</v>
      </c>
      <c r="E821" s="98" t="s">
        <v>4764</v>
      </c>
      <c r="F821" s="90" t="s">
        <v>3769</v>
      </c>
      <c r="G821" s="90" t="s">
        <v>3769</v>
      </c>
      <c r="H821" s="90" t="s">
        <v>3769</v>
      </c>
    </row>
    <row r="822" spans="1:8" ht="90" x14ac:dyDescent="0.25">
      <c r="A822" s="119" t="s">
        <v>4866</v>
      </c>
      <c r="B822" s="112">
        <v>4187</v>
      </c>
      <c r="C822" s="105">
        <v>0</v>
      </c>
      <c r="D822" s="110" t="s">
        <v>4127</v>
      </c>
      <c r="E822" s="90" t="s">
        <v>4867</v>
      </c>
      <c r="F822" s="90" t="s">
        <v>3769</v>
      </c>
      <c r="G822" s="90" t="s">
        <v>3769</v>
      </c>
      <c r="H822" s="90" t="s">
        <v>3769</v>
      </c>
    </row>
    <row r="823" spans="1:8" ht="90" x14ac:dyDescent="0.25">
      <c r="A823" s="119" t="s">
        <v>4868</v>
      </c>
      <c r="B823" s="112">
        <v>13398.4</v>
      </c>
      <c r="C823" s="105">
        <v>0</v>
      </c>
      <c r="D823" s="110" t="s">
        <v>4127</v>
      </c>
      <c r="E823" s="90" t="s">
        <v>4867</v>
      </c>
      <c r="F823" s="90" t="s">
        <v>3769</v>
      </c>
      <c r="G823" s="90" t="s">
        <v>3769</v>
      </c>
      <c r="H823" s="90" t="s">
        <v>3769</v>
      </c>
    </row>
    <row r="824" spans="1:8" ht="90" x14ac:dyDescent="0.25">
      <c r="A824" s="119" t="s">
        <v>4869</v>
      </c>
      <c r="B824" s="112">
        <v>3805.4</v>
      </c>
      <c r="C824" s="105">
        <v>0</v>
      </c>
      <c r="D824" s="110" t="s">
        <v>4130</v>
      </c>
      <c r="E824" s="90" t="s">
        <v>4870</v>
      </c>
      <c r="F824" s="90" t="s">
        <v>3769</v>
      </c>
      <c r="G824" s="90" t="s">
        <v>3769</v>
      </c>
      <c r="H824" s="90" t="s">
        <v>3769</v>
      </c>
    </row>
    <row r="825" spans="1:8" ht="45" x14ac:dyDescent="0.25">
      <c r="A825" s="119" t="s">
        <v>4871</v>
      </c>
      <c r="B825" s="112">
        <v>15000</v>
      </c>
      <c r="C825" s="105">
        <v>0</v>
      </c>
      <c r="D825" s="135" t="s">
        <v>4130</v>
      </c>
      <c r="E825" s="98" t="s">
        <v>4872</v>
      </c>
      <c r="F825" s="90" t="s">
        <v>3769</v>
      </c>
      <c r="G825" s="90" t="s">
        <v>3769</v>
      </c>
      <c r="H825" s="90" t="s">
        <v>3769</v>
      </c>
    </row>
    <row r="826" spans="1:8" ht="45" x14ac:dyDescent="0.25">
      <c r="A826" s="119" t="s">
        <v>4873</v>
      </c>
      <c r="B826" s="112">
        <v>22990</v>
      </c>
      <c r="C826" s="105">
        <v>0</v>
      </c>
      <c r="D826" s="135" t="s">
        <v>4130</v>
      </c>
      <c r="E826" s="98" t="s">
        <v>4874</v>
      </c>
      <c r="F826" s="90" t="s">
        <v>3769</v>
      </c>
      <c r="G826" s="90" t="s">
        <v>3769</v>
      </c>
      <c r="H826" s="90" t="s">
        <v>3769</v>
      </c>
    </row>
    <row r="827" spans="1:8" ht="90" x14ac:dyDescent="0.25">
      <c r="A827" s="119" t="s">
        <v>4875</v>
      </c>
      <c r="B827" s="112">
        <v>16642</v>
      </c>
      <c r="C827" s="105">
        <v>0</v>
      </c>
      <c r="D827" s="110" t="s">
        <v>4133</v>
      </c>
      <c r="E827" s="90" t="s">
        <v>4811</v>
      </c>
      <c r="F827" s="90" t="s">
        <v>3769</v>
      </c>
      <c r="G827" s="90" t="s">
        <v>3769</v>
      </c>
      <c r="H827" s="90" t="s">
        <v>3769</v>
      </c>
    </row>
    <row r="828" spans="1:8" ht="90" x14ac:dyDescent="0.25">
      <c r="A828" s="119" t="s">
        <v>4876</v>
      </c>
      <c r="B828" s="112">
        <v>5600</v>
      </c>
      <c r="C828" s="105">
        <v>0</v>
      </c>
      <c r="D828" s="110" t="s">
        <v>4133</v>
      </c>
      <c r="E828" s="90" t="s">
        <v>4877</v>
      </c>
      <c r="F828" s="90" t="s">
        <v>3769</v>
      </c>
      <c r="G828" s="90" t="s">
        <v>3769</v>
      </c>
      <c r="H828" s="90" t="s">
        <v>3769</v>
      </c>
    </row>
    <row r="829" spans="1:8" ht="90" x14ac:dyDescent="0.25">
      <c r="A829" s="119" t="s">
        <v>4878</v>
      </c>
      <c r="B829" s="112">
        <v>7790</v>
      </c>
      <c r="C829" s="105">
        <v>0</v>
      </c>
      <c r="D829" s="110" t="s">
        <v>4138</v>
      </c>
      <c r="E829" s="90" t="s">
        <v>4879</v>
      </c>
      <c r="F829" s="90" t="s">
        <v>3769</v>
      </c>
      <c r="G829" s="90" t="s">
        <v>3769</v>
      </c>
      <c r="H829" s="90" t="s">
        <v>3769</v>
      </c>
    </row>
    <row r="830" spans="1:8" ht="90" x14ac:dyDescent="0.25">
      <c r="A830" s="119" t="s">
        <v>4880</v>
      </c>
      <c r="B830" s="112">
        <v>11930</v>
      </c>
      <c r="C830" s="105">
        <v>0</v>
      </c>
      <c r="D830" s="110" t="s">
        <v>4138</v>
      </c>
      <c r="E830" s="90" t="s">
        <v>4879</v>
      </c>
      <c r="F830" s="90" t="s">
        <v>3769</v>
      </c>
      <c r="G830" s="90" t="s">
        <v>3769</v>
      </c>
      <c r="H830" s="90" t="s">
        <v>3769</v>
      </c>
    </row>
    <row r="831" spans="1:8" ht="90" x14ac:dyDescent="0.25">
      <c r="A831" s="119" t="s">
        <v>4881</v>
      </c>
      <c r="B831" s="112">
        <v>14342</v>
      </c>
      <c r="C831" s="105">
        <v>0</v>
      </c>
      <c r="D831" s="110" t="s">
        <v>4138</v>
      </c>
      <c r="E831" s="90" t="s">
        <v>4879</v>
      </c>
      <c r="F831" s="90" t="s">
        <v>3769</v>
      </c>
      <c r="G831" s="90" t="s">
        <v>3769</v>
      </c>
      <c r="H831" s="90" t="s">
        <v>3769</v>
      </c>
    </row>
    <row r="832" spans="1:8" ht="90" x14ac:dyDescent="0.25">
      <c r="A832" s="119" t="s">
        <v>4882</v>
      </c>
      <c r="B832" s="112">
        <v>3193</v>
      </c>
      <c r="C832" s="105">
        <v>0</v>
      </c>
      <c r="D832" s="110" t="s">
        <v>4138</v>
      </c>
      <c r="E832" s="90" t="s">
        <v>4879</v>
      </c>
      <c r="F832" s="90" t="s">
        <v>3769</v>
      </c>
      <c r="G832" s="90" t="s">
        <v>3769</v>
      </c>
      <c r="H832" s="90" t="s">
        <v>3769</v>
      </c>
    </row>
    <row r="833" spans="1:8" ht="90" x14ac:dyDescent="0.25">
      <c r="A833" s="119" t="s">
        <v>4883</v>
      </c>
      <c r="B833" s="112">
        <v>20135.599999999999</v>
      </c>
      <c r="C833" s="105">
        <v>0</v>
      </c>
      <c r="D833" s="110" t="s">
        <v>4138</v>
      </c>
      <c r="E833" s="90" t="s">
        <v>4879</v>
      </c>
      <c r="F833" s="90" t="s">
        <v>3769</v>
      </c>
      <c r="G833" s="90" t="s">
        <v>3769</v>
      </c>
      <c r="H833" s="90" t="s">
        <v>3769</v>
      </c>
    </row>
    <row r="834" spans="1:8" ht="90" x14ac:dyDescent="0.25">
      <c r="A834" s="119" t="s">
        <v>4884</v>
      </c>
      <c r="B834" s="112">
        <v>8056</v>
      </c>
      <c r="C834" s="105">
        <v>0</v>
      </c>
      <c r="D834" s="110" t="s">
        <v>4144</v>
      </c>
      <c r="E834" s="90" t="s">
        <v>4885</v>
      </c>
      <c r="F834" s="90" t="s">
        <v>3769</v>
      </c>
      <c r="G834" s="90" t="s">
        <v>3769</v>
      </c>
      <c r="H834" s="90" t="s">
        <v>3769</v>
      </c>
    </row>
    <row r="835" spans="1:8" ht="90" x14ac:dyDescent="0.25">
      <c r="A835" s="119" t="s">
        <v>4886</v>
      </c>
      <c r="B835" s="112">
        <v>4700</v>
      </c>
      <c r="C835" s="105">
        <v>0</v>
      </c>
      <c r="D835" s="110" t="s">
        <v>4144</v>
      </c>
      <c r="E835" s="90" t="s">
        <v>4887</v>
      </c>
      <c r="F835" s="90" t="s">
        <v>3769</v>
      </c>
      <c r="G835" s="90" t="s">
        <v>3769</v>
      </c>
      <c r="H835" s="90" t="s">
        <v>3769</v>
      </c>
    </row>
    <row r="836" spans="1:8" ht="90" x14ac:dyDescent="0.25">
      <c r="A836" s="119" t="s">
        <v>4888</v>
      </c>
      <c r="B836" s="112">
        <v>14840</v>
      </c>
      <c r="C836" s="105">
        <v>0</v>
      </c>
      <c r="D836" s="110" t="s">
        <v>4144</v>
      </c>
      <c r="E836" s="90" t="s">
        <v>4813</v>
      </c>
      <c r="F836" s="90" t="s">
        <v>3769</v>
      </c>
      <c r="G836" s="90" t="s">
        <v>3769</v>
      </c>
      <c r="H836" s="90" t="s">
        <v>3769</v>
      </c>
    </row>
    <row r="837" spans="1:8" ht="90" x14ac:dyDescent="0.25">
      <c r="A837" s="119" t="s">
        <v>4889</v>
      </c>
      <c r="B837" s="112">
        <v>6230</v>
      </c>
      <c r="C837" s="105">
        <v>0</v>
      </c>
      <c r="D837" s="110" t="s">
        <v>4144</v>
      </c>
      <c r="E837" s="90" t="s">
        <v>4813</v>
      </c>
      <c r="F837" s="90" t="s">
        <v>3769</v>
      </c>
      <c r="G837" s="90" t="s">
        <v>3769</v>
      </c>
      <c r="H837" s="90" t="s">
        <v>3769</v>
      </c>
    </row>
    <row r="838" spans="1:8" ht="90" x14ac:dyDescent="0.25">
      <c r="A838" s="119" t="s">
        <v>4890</v>
      </c>
      <c r="B838" s="112">
        <v>4750</v>
      </c>
      <c r="C838" s="105">
        <v>0</v>
      </c>
      <c r="D838" s="110" t="s">
        <v>4049</v>
      </c>
      <c r="E838" s="90" t="s">
        <v>4891</v>
      </c>
      <c r="F838" s="90" t="s">
        <v>3769</v>
      </c>
      <c r="G838" s="90" t="s">
        <v>3769</v>
      </c>
      <c r="H838" s="90" t="s">
        <v>3769</v>
      </c>
    </row>
    <row r="839" spans="1:8" ht="90" x14ac:dyDescent="0.25">
      <c r="A839" s="119" t="s">
        <v>4892</v>
      </c>
      <c r="B839" s="112">
        <v>3980</v>
      </c>
      <c r="C839" s="105">
        <v>0</v>
      </c>
      <c r="D839" s="110" t="s">
        <v>4049</v>
      </c>
      <c r="E839" s="90" t="s">
        <v>4891</v>
      </c>
      <c r="F839" s="90" t="s">
        <v>3769</v>
      </c>
      <c r="G839" s="90" t="s">
        <v>3769</v>
      </c>
      <c r="H839" s="90" t="s">
        <v>3769</v>
      </c>
    </row>
    <row r="840" spans="1:8" ht="90" x14ac:dyDescent="0.25">
      <c r="A840" s="119" t="s">
        <v>4893</v>
      </c>
      <c r="B840" s="112">
        <v>4900</v>
      </c>
      <c r="C840" s="105">
        <v>0</v>
      </c>
      <c r="D840" s="110" t="s">
        <v>4049</v>
      </c>
      <c r="E840" s="90" t="s">
        <v>4891</v>
      </c>
      <c r="F840" s="90" t="s">
        <v>3769</v>
      </c>
      <c r="G840" s="90" t="s">
        <v>3769</v>
      </c>
      <c r="H840" s="90" t="s">
        <v>3769</v>
      </c>
    </row>
    <row r="841" spans="1:8" ht="90" x14ac:dyDescent="0.25">
      <c r="A841" s="119" t="s">
        <v>4894</v>
      </c>
      <c r="B841" s="112">
        <v>3600</v>
      </c>
      <c r="C841" s="105">
        <v>0</v>
      </c>
      <c r="D841" s="110" t="s">
        <v>4049</v>
      </c>
      <c r="E841" s="90" t="s">
        <v>4895</v>
      </c>
      <c r="F841" s="90" t="s">
        <v>3769</v>
      </c>
      <c r="G841" s="90" t="s">
        <v>3769</v>
      </c>
      <c r="H841" s="90" t="s">
        <v>3769</v>
      </c>
    </row>
    <row r="842" spans="1:8" ht="90" x14ac:dyDescent="0.25">
      <c r="A842" s="119" t="s">
        <v>4896</v>
      </c>
      <c r="B842" s="112">
        <v>16607</v>
      </c>
      <c r="C842" s="105">
        <v>0</v>
      </c>
      <c r="D842" s="110" t="s">
        <v>4049</v>
      </c>
      <c r="E842" s="90" t="s">
        <v>4897</v>
      </c>
      <c r="F842" s="90" t="s">
        <v>3769</v>
      </c>
      <c r="G842" s="90" t="s">
        <v>3769</v>
      </c>
      <c r="H842" s="90" t="s">
        <v>3769</v>
      </c>
    </row>
    <row r="843" spans="1:8" ht="90" x14ac:dyDescent="0.25">
      <c r="A843" s="119" t="s">
        <v>4898</v>
      </c>
      <c r="B843" s="112">
        <v>6125</v>
      </c>
      <c r="C843" s="105">
        <v>0</v>
      </c>
      <c r="D843" s="110" t="s">
        <v>4052</v>
      </c>
      <c r="E843" s="90" t="s">
        <v>4899</v>
      </c>
      <c r="F843" s="90" t="s">
        <v>3769</v>
      </c>
      <c r="G843" s="90" t="s">
        <v>3769</v>
      </c>
      <c r="H843" s="90" t="s">
        <v>3769</v>
      </c>
    </row>
    <row r="844" spans="1:8" ht="90" x14ac:dyDescent="0.25">
      <c r="A844" s="119" t="s">
        <v>4900</v>
      </c>
      <c r="B844" s="112">
        <v>3450</v>
      </c>
      <c r="C844" s="105">
        <v>0</v>
      </c>
      <c r="D844" s="110" t="s">
        <v>4055</v>
      </c>
      <c r="E844" s="90" t="s">
        <v>4901</v>
      </c>
      <c r="F844" s="90" t="s">
        <v>3769</v>
      </c>
      <c r="G844" s="90" t="s">
        <v>3769</v>
      </c>
      <c r="H844" s="90" t="s">
        <v>3769</v>
      </c>
    </row>
    <row r="845" spans="1:8" ht="90" x14ac:dyDescent="0.25">
      <c r="A845" s="119" t="s">
        <v>4902</v>
      </c>
      <c r="B845" s="112">
        <v>5330</v>
      </c>
      <c r="C845" s="105">
        <v>0</v>
      </c>
      <c r="D845" s="110" t="s">
        <v>4055</v>
      </c>
      <c r="E845" s="90" t="s">
        <v>4903</v>
      </c>
      <c r="F845" s="90" t="s">
        <v>3769</v>
      </c>
      <c r="G845" s="90" t="s">
        <v>3769</v>
      </c>
      <c r="H845" s="90" t="s">
        <v>3769</v>
      </c>
    </row>
    <row r="846" spans="1:8" ht="90" x14ac:dyDescent="0.25">
      <c r="A846" s="119" t="s">
        <v>4904</v>
      </c>
      <c r="B846" s="112">
        <v>5650</v>
      </c>
      <c r="C846" s="105">
        <v>0</v>
      </c>
      <c r="D846" s="110" t="s">
        <v>4055</v>
      </c>
      <c r="E846" s="90" t="s">
        <v>4903</v>
      </c>
      <c r="F846" s="90" t="s">
        <v>3769</v>
      </c>
      <c r="G846" s="90" t="s">
        <v>3769</v>
      </c>
      <c r="H846" s="90" t="s">
        <v>3769</v>
      </c>
    </row>
    <row r="847" spans="1:8" ht="90" x14ac:dyDescent="0.25">
      <c r="A847" s="119" t="s">
        <v>4905</v>
      </c>
      <c r="B847" s="112">
        <v>4860</v>
      </c>
      <c r="C847" s="105">
        <v>0</v>
      </c>
      <c r="D847" s="110" t="s">
        <v>4055</v>
      </c>
      <c r="E847" s="90" t="s">
        <v>4903</v>
      </c>
      <c r="F847" s="90" t="s">
        <v>3769</v>
      </c>
      <c r="G847" s="90" t="s">
        <v>3769</v>
      </c>
      <c r="H847" s="90" t="s">
        <v>3769</v>
      </c>
    </row>
    <row r="848" spans="1:8" ht="90" x14ac:dyDescent="0.25">
      <c r="A848" s="119" t="s">
        <v>4906</v>
      </c>
      <c r="B848" s="112">
        <v>6440</v>
      </c>
      <c r="C848" s="105">
        <v>0</v>
      </c>
      <c r="D848" s="110" t="s">
        <v>4055</v>
      </c>
      <c r="E848" s="90" t="s">
        <v>4903</v>
      </c>
      <c r="F848" s="90" t="s">
        <v>3769</v>
      </c>
      <c r="G848" s="90" t="s">
        <v>3769</v>
      </c>
      <c r="H848" s="90" t="s">
        <v>3769</v>
      </c>
    </row>
    <row r="849" spans="1:8" ht="90" x14ac:dyDescent="0.25">
      <c r="A849" s="119" t="s">
        <v>4907</v>
      </c>
      <c r="B849" s="112">
        <v>14450</v>
      </c>
      <c r="C849" s="105">
        <v>0</v>
      </c>
      <c r="D849" s="110" t="s">
        <v>4175</v>
      </c>
      <c r="E849" s="90" t="s">
        <v>4908</v>
      </c>
      <c r="F849" s="90" t="s">
        <v>3769</v>
      </c>
      <c r="G849" s="90" t="s">
        <v>3769</v>
      </c>
      <c r="H849" s="90" t="s">
        <v>3769</v>
      </c>
    </row>
    <row r="850" spans="1:8" ht="90" x14ac:dyDescent="0.25">
      <c r="A850" s="119" t="s">
        <v>4909</v>
      </c>
      <c r="B850" s="112">
        <v>48990</v>
      </c>
      <c r="C850" s="105">
        <v>27994.44</v>
      </c>
      <c r="D850" s="110" t="s">
        <v>4175</v>
      </c>
      <c r="E850" s="90" t="s">
        <v>4847</v>
      </c>
      <c r="F850" s="90" t="s">
        <v>3769</v>
      </c>
      <c r="G850" s="90" t="s">
        <v>3769</v>
      </c>
      <c r="H850" s="90" t="s">
        <v>3769</v>
      </c>
    </row>
    <row r="851" spans="1:8" ht="90" x14ac:dyDescent="0.25">
      <c r="A851" s="119" t="s">
        <v>4910</v>
      </c>
      <c r="B851" s="112">
        <v>15790</v>
      </c>
      <c r="C851" s="105">
        <v>0</v>
      </c>
      <c r="D851" s="110" t="s">
        <v>4175</v>
      </c>
      <c r="E851" s="90" t="s">
        <v>4847</v>
      </c>
      <c r="F851" s="90" t="s">
        <v>3769</v>
      </c>
      <c r="G851" s="90" t="s">
        <v>3769</v>
      </c>
      <c r="H851" s="90" t="s">
        <v>3769</v>
      </c>
    </row>
    <row r="852" spans="1:8" ht="90" x14ac:dyDescent="0.25">
      <c r="A852" s="119" t="s">
        <v>4911</v>
      </c>
      <c r="B852" s="112">
        <v>8047</v>
      </c>
      <c r="C852" s="105">
        <v>0</v>
      </c>
      <c r="D852" s="110" t="s">
        <v>4178</v>
      </c>
      <c r="E852" s="90" t="s">
        <v>4912</v>
      </c>
      <c r="F852" s="90" t="s">
        <v>3769</v>
      </c>
      <c r="G852" s="90" t="s">
        <v>3769</v>
      </c>
      <c r="H852" s="90" t="s">
        <v>3769</v>
      </c>
    </row>
    <row r="853" spans="1:8" ht="90" x14ac:dyDescent="0.25">
      <c r="A853" s="119" t="s">
        <v>4913</v>
      </c>
      <c r="B853" s="112">
        <v>9300</v>
      </c>
      <c r="C853" s="105">
        <v>0</v>
      </c>
      <c r="D853" s="110" t="s">
        <v>4178</v>
      </c>
      <c r="E853" s="90" t="s">
        <v>4912</v>
      </c>
      <c r="F853" s="90" t="s">
        <v>3769</v>
      </c>
      <c r="G853" s="90" t="s">
        <v>3769</v>
      </c>
      <c r="H853" s="90" t="s">
        <v>3769</v>
      </c>
    </row>
    <row r="854" spans="1:8" ht="90" x14ac:dyDescent="0.25">
      <c r="A854" s="119" t="s">
        <v>4914</v>
      </c>
      <c r="B854" s="112">
        <v>12900</v>
      </c>
      <c r="C854" s="105">
        <v>0</v>
      </c>
      <c r="D854" s="110" t="s">
        <v>4178</v>
      </c>
      <c r="E854" s="90" t="s">
        <v>4912</v>
      </c>
      <c r="F854" s="90" t="s">
        <v>3769</v>
      </c>
      <c r="G854" s="90" t="s">
        <v>3769</v>
      </c>
      <c r="H854" s="90" t="s">
        <v>3769</v>
      </c>
    </row>
    <row r="855" spans="1:8" ht="90" x14ac:dyDescent="0.25">
      <c r="A855" s="119" t="s">
        <v>4915</v>
      </c>
      <c r="B855" s="112">
        <v>47554</v>
      </c>
      <c r="C855" s="105">
        <v>33967.120000000003</v>
      </c>
      <c r="D855" s="110" t="s">
        <v>4178</v>
      </c>
      <c r="E855" s="90" t="s">
        <v>4916</v>
      </c>
      <c r="F855" s="90" t="s">
        <v>3769</v>
      </c>
      <c r="G855" s="90" t="s">
        <v>3769</v>
      </c>
      <c r="H855" s="90" t="s">
        <v>3769</v>
      </c>
    </row>
    <row r="856" spans="1:8" ht="90" x14ac:dyDescent="0.25">
      <c r="A856" s="119" t="s">
        <v>4917</v>
      </c>
      <c r="B856" s="112">
        <v>28550</v>
      </c>
      <c r="C856" s="105">
        <v>0</v>
      </c>
      <c r="D856" s="110" t="s">
        <v>4045</v>
      </c>
      <c r="E856" s="90" t="s">
        <v>4918</v>
      </c>
      <c r="F856" s="90" t="s">
        <v>3769</v>
      </c>
      <c r="G856" s="90" t="s">
        <v>3769</v>
      </c>
      <c r="H856" s="90" t="s">
        <v>3769</v>
      </c>
    </row>
    <row r="857" spans="1:8" x14ac:dyDescent="0.25">
      <c r="A857" s="136" t="s">
        <v>2379</v>
      </c>
      <c r="B857" s="139">
        <f>SUM(B821:B856)</f>
        <v>431808.4</v>
      </c>
      <c r="C857" s="138">
        <f>SUM(C821:C856)</f>
        <v>61961.56</v>
      </c>
      <c r="D857" s="145"/>
      <c r="E857" s="146"/>
      <c r="F857" s="146"/>
      <c r="G857" s="146"/>
      <c r="H857" s="146"/>
    </row>
    <row r="858" spans="1:8" x14ac:dyDescent="0.25">
      <c r="A858" s="283" t="s">
        <v>3941</v>
      </c>
      <c r="B858" s="283"/>
      <c r="C858" s="283"/>
      <c r="D858" s="283"/>
      <c r="E858" s="283"/>
      <c r="F858" s="283"/>
      <c r="G858" s="283"/>
      <c r="H858" s="283"/>
    </row>
    <row r="859" spans="1:8" ht="75" x14ac:dyDescent="0.25">
      <c r="A859" s="119" t="s">
        <v>4919</v>
      </c>
      <c r="B859" s="112">
        <v>9048</v>
      </c>
      <c r="C859" s="105">
        <v>0</v>
      </c>
      <c r="D859" s="110" t="s">
        <v>4574</v>
      </c>
      <c r="E859" s="98" t="s">
        <v>4764</v>
      </c>
      <c r="F859" s="90" t="s">
        <v>3769</v>
      </c>
      <c r="G859" s="90" t="s">
        <v>3769</v>
      </c>
      <c r="H859" s="90" t="s">
        <v>3769</v>
      </c>
    </row>
    <row r="860" spans="1:8" ht="75" x14ac:dyDescent="0.25">
      <c r="A860" s="119" t="s">
        <v>4920</v>
      </c>
      <c r="B860" s="112">
        <v>5472</v>
      </c>
      <c r="C860" s="105">
        <v>0</v>
      </c>
      <c r="D860" s="110" t="s">
        <v>4392</v>
      </c>
      <c r="E860" s="98" t="s">
        <v>4764</v>
      </c>
      <c r="F860" s="90" t="s">
        <v>3769</v>
      </c>
      <c r="G860" s="90" t="s">
        <v>3769</v>
      </c>
      <c r="H860" s="90" t="s">
        <v>3769</v>
      </c>
    </row>
    <row r="861" spans="1:8" ht="75" x14ac:dyDescent="0.25">
      <c r="A861" s="119" t="s">
        <v>4921</v>
      </c>
      <c r="B861" s="112">
        <v>4651</v>
      </c>
      <c r="C861" s="105">
        <v>0</v>
      </c>
      <c r="D861" s="110" t="s">
        <v>4392</v>
      </c>
      <c r="E861" s="98" t="s">
        <v>4764</v>
      </c>
      <c r="F861" s="90" t="s">
        <v>3769</v>
      </c>
      <c r="G861" s="90" t="s">
        <v>3769</v>
      </c>
      <c r="H861" s="90" t="s">
        <v>3769</v>
      </c>
    </row>
    <row r="862" spans="1:8" ht="45" x14ac:dyDescent="0.25">
      <c r="A862" s="119" t="s">
        <v>4922</v>
      </c>
      <c r="B862" s="112">
        <v>4400</v>
      </c>
      <c r="C862" s="105">
        <v>0</v>
      </c>
      <c r="D862" s="113">
        <v>2008</v>
      </c>
      <c r="E862" s="98" t="s">
        <v>4923</v>
      </c>
      <c r="F862" s="90" t="s">
        <v>3769</v>
      </c>
      <c r="G862" s="90" t="s">
        <v>3769</v>
      </c>
      <c r="H862" s="90" t="s">
        <v>3769</v>
      </c>
    </row>
    <row r="863" spans="1:8" ht="90" x14ac:dyDescent="0.25">
      <c r="A863" s="119" t="s">
        <v>4924</v>
      </c>
      <c r="B863" s="112">
        <v>8003</v>
      </c>
      <c r="C863" s="105">
        <v>0</v>
      </c>
      <c r="D863" s="113">
        <v>2009</v>
      </c>
      <c r="E863" s="90" t="s">
        <v>4811</v>
      </c>
      <c r="F863" s="90" t="s">
        <v>3769</v>
      </c>
      <c r="G863" s="90" t="s">
        <v>3769</v>
      </c>
      <c r="H863" s="90" t="s">
        <v>3769</v>
      </c>
    </row>
    <row r="864" spans="1:8" ht="90" x14ac:dyDescent="0.25">
      <c r="A864" s="113" t="s">
        <v>4119</v>
      </c>
      <c r="B864" s="112">
        <v>3858.4</v>
      </c>
      <c r="C864" s="105">
        <v>0</v>
      </c>
      <c r="D864" s="113">
        <v>2009</v>
      </c>
      <c r="E864" s="90" t="s">
        <v>4877</v>
      </c>
      <c r="F864" s="90" t="s">
        <v>3769</v>
      </c>
      <c r="G864" s="90" t="s">
        <v>3769</v>
      </c>
      <c r="H864" s="90" t="s">
        <v>3769</v>
      </c>
    </row>
    <row r="865" spans="1:8" ht="90" x14ac:dyDescent="0.25">
      <c r="A865" s="119" t="s">
        <v>4020</v>
      </c>
      <c r="B865" s="112">
        <v>4399</v>
      </c>
      <c r="C865" s="105">
        <v>0</v>
      </c>
      <c r="D865" s="113">
        <v>2009</v>
      </c>
      <c r="E865" s="90" t="s">
        <v>4811</v>
      </c>
      <c r="F865" s="90" t="s">
        <v>3769</v>
      </c>
      <c r="G865" s="90" t="s">
        <v>3769</v>
      </c>
      <c r="H865" s="90" t="s">
        <v>3769</v>
      </c>
    </row>
    <row r="866" spans="1:8" ht="90" x14ac:dyDescent="0.25">
      <c r="A866" s="119" t="s">
        <v>4020</v>
      </c>
      <c r="B866" s="112">
        <v>4399</v>
      </c>
      <c r="C866" s="105">
        <v>0</v>
      </c>
      <c r="D866" s="113">
        <v>2009</v>
      </c>
      <c r="E866" s="90" t="s">
        <v>4877</v>
      </c>
      <c r="F866" s="90" t="s">
        <v>3769</v>
      </c>
      <c r="G866" s="90" t="s">
        <v>3769</v>
      </c>
      <c r="H866" s="90" t="s">
        <v>3769</v>
      </c>
    </row>
    <row r="867" spans="1:8" ht="90" x14ac:dyDescent="0.25">
      <c r="A867" s="119" t="s">
        <v>4925</v>
      </c>
      <c r="B867" s="112">
        <v>4399</v>
      </c>
      <c r="C867" s="105">
        <v>0</v>
      </c>
      <c r="D867" s="110" t="s">
        <v>4138</v>
      </c>
      <c r="E867" s="90" t="s">
        <v>4926</v>
      </c>
      <c r="F867" s="90" t="s">
        <v>3769</v>
      </c>
      <c r="G867" s="90" t="s">
        <v>3769</v>
      </c>
      <c r="H867" s="90" t="s">
        <v>3769</v>
      </c>
    </row>
    <row r="868" spans="1:8" ht="90" x14ac:dyDescent="0.25">
      <c r="A868" s="119" t="s">
        <v>4927</v>
      </c>
      <c r="B868" s="112">
        <v>32400</v>
      </c>
      <c r="C868" s="105">
        <v>0</v>
      </c>
      <c r="D868" s="110" t="s">
        <v>4138</v>
      </c>
      <c r="E868" s="90" t="s">
        <v>4928</v>
      </c>
      <c r="F868" s="90" t="s">
        <v>3769</v>
      </c>
      <c r="G868" s="90" t="s">
        <v>3769</v>
      </c>
      <c r="H868" s="90" t="s">
        <v>3769</v>
      </c>
    </row>
    <row r="869" spans="1:8" ht="90" x14ac:dyDescent="0.25">
      <c r="A869" s="119" t="s">
        <v>4929</v>
      </c>
      <c r="B869" s="112">
        <v>10485</v>
      </c>
      <c r="C869" s="105">
        <v>0</v>
      </c>
      <c r="D869" s="110" t="s">
        <v>4138</v>
      </c>
      <c r="E869" s="90" t="s">
        <v>4879</v>
      </c>
      <c r="F869" s="90" t="s">
        <v>3769</v>
      </c>
      <c r="G869" s="90" t="s">
        <v>3769</v>
      </c>
      <c r="H869" s="90" t="s">
        <v>3769</v>
      </c>
    </row>
    <row r="870" spans="1:8" ht="90" x14ac:dyDescent="0.25">
      <c r="A870" s="119" t="s">
        <v>4930</v>
      </c>
      <c r="B870" s="112">
        <v>3551</v>
      </c>
      <c r="C870" s="105">
        <v>0</v>
      </c>
      <c r="D870" s="110" t="s">
        <v>4138</v>
      </c>
      <c r="E870" s="90" t="s">
        <v>4879</v>
      </c>
      <c r="F870" s="90" t="s">
        <v>3769</v>
      </c>
      <c r="G870" s="90" t="s">
        <v>3769</v>
      </c>
      <c r="H870" s="90" t="s">
        <v>3769</v>
      </c>
    </row>
    <row r="871" spans="1:8" ht="90" x14ac:dyDescent="0.25">
      <c r="A871" s="119" t="s">
        <v>4931</v>
      </c>
      <c r="B871" s="112">
        <v>12345</v>
      </c>
      <c r="C871" s="105">
        <v>0</v>
      </c>
      <c r="D871" s="110" t="s">
        <v>4138</v>
      </c>
      <c r="E871" s="90" t="s">
        <v>4879</v>
      </c>
      <c r="F871" s="90" t="s">
        <v>3769</v>
      </c>
      <c r="G871" s="90" t="s">
        <v>3769</v>
      </c>
      <c r="H871" s="90" t="s">
        <v>3769</v>
      </c>
    </row>
    <row r="872" spans="1:8" ht="90" x14ac:dyDescent="0.25">
      <c r="A872" s="119" t="s">
        <v>4932</v>
      </c>
      <c r="B872" s="112">
        <v>4110</v>
      </c>
      <c r="C872" s="105">
        <v>0</v>
      </c>
      <c r="D872" s="110" t="s">
        <v>4138</v>
      </c>
      <c r="E872" s="90" t="s">
        <v>4933</v>
      </c>
      <c r="F872" s="90" t="s">
        <v>3769</v>
      </c>
      <c r="G872" s="90" t="s">
        <v>3769</v>
      </c>
      <c r="H872" s="90" t="s">
        <v>3769</v>
      </c>
    </row>
    <row r="873" spans="1:8" ht="90" x14ac:dyDescent="0.25">
      <c r="A873" s="113" t="s">
        <v>4934</v>
      </c>
      <c r="B873" s="112">
        <v>3045</v>
      </c>
      <c r="C873" s="105">
        <v>0</v>
      </c>
      <c r="D873" s="110" t="s">
        <v>4138</v>
      </c>
      <c r="E873" s="90" t="s">
        <v>4879</v>
      </c>
      <c r="F873" s="90" t="s">
        <v>3769</v>
      </c>
      <c r="G873" s="90" t="s">
        <v>3769</v>
      </c>
      <c r="H873" s="90" t="s">
        <v>3769</v>
      </c>
    </row>
    <row r="874" spans="1:8" ht="90" x14ac:dyDescent="0.25">
      <c r="A874" s="113" t="s">
        <v>4935</v>
      </c>
      <c r="B874" s="112">
        <v>4840</v>
      </c>
      <c r="C874" s="105">
        <v>0</v>
      </c>
      <c r="D874" s="110" t="s">
        <v>4138</v>
      </c>
      <c r="E874" s="90" t="s">
        <v>4879</v>
      </c>
      <c r="F874" s="90" t="s">
        <v>3769</v>
      </c>
      <c r="G874" s="90" t="s">
        <v>3769</v>
      </c>
      <c r="H874" s="90" t="s">
        <v>3769</v>
      </c>
    </row>
    <row r="875" spans="1:8" ht="90" x14ac:dyDescent="0.25">
      <c r="A875" s="113" t="s">
        <v>4936</v>
      </c>
      <c r="B875" s="112">
        <v>5100</v>
      </c>
      <c r="C875" s="105">
        <v>0</v>
      </c>
      <c r="D875" s="110" t="s">
        <v>4144</v>
      </c>
      <c r="E875" s="90" t="s">
        <v>4813</v>
      </c>
      <c r="F875" s="90" t="s">
        <v>3769</v>
      </c>
      <c r="G875" s="90" t="s">
        <v>3769</v>
      </c>
      <c r="H875" s="90" t="s">
        <v>3769</v>
      </c>
    </row>
    <row r="876" spans="1:8" ht="90" x14ac:dyDescent="0.25">
      <c r="A876" s="113" t="s">
        <v>4937</v>
      </c>
      <c r="B876" s="112">
        <v>4000</v>
      </c>
      <c r="C876" s="105">
        <v>0</v>
      </c>
      <c r="D876" s="110" t="s">
        <v>4144</v>
      </c>
      <c r="E876" s="90" t="s">
        <v>4813</v>
      </c>
      <c r="F876" s="90" t="s">
        <v>3769</v>
      </c>
      <c r="G876" s="90" t="s">
        <v>3769</v>
      </c>
      <c r="H876" s="90" t="s">
        <v>3769</v>
      </c>
    </row>
    <row r="877" spans="1:8" ht="90" x14ac:dyDescent="0.25">
      <c r="A877" s="119" t="s">
        <v>4938</v>
      </c>
      <c r="B877" s="112">
        <v>3200</v>
      </c>
      <c r="C877" s="105">
        <v>0</v>
      </c>
      <c r="D877" s="110" t="s">
        <v>4049</v>
      </c>
      <c r="E877" s="90" t="s">
        <v>4939</v>
      </c>
      <c r="F877" s="90" t="s">
        <v>3769</v>
      </c>
      <c r="G877" s="90" t="s">
        <v>3769</v>
      </c>
      <c r="H877" s="90" t="s">
        <v>3769</v>
      </c>
    </row>
    <row r="878" spans="1:8" ht="90" x14ac:dyDescent="0.25">
      <c r="A878" s="119" t="s">
        <v>4940</v>
      </c>
      <c r="B878" s="112">
        <v>21000</v>
      </c>
      <c r="C878" s="105">
        <v>0</v>
      </c>
      <c r="D878" s="119">
        <v>2013</v>
      </c>
      <c r="E878" s="90" t="s">
        <v>4899</v>
      </c>
      <c r="F878" s="90" t="s">
        <v>3769</v>
      </c>
      <c r="G878" s="90" t="s">
        <v>3769</v>
      </c>
      <c r="H878" s="90" t="s">
        <v>3769</v>
      </c>
    </row>
    <row r="879" spans="1:8" ht="90" x14ac:dyDescent="0.25">
      <c r="A879" s="119" t="s">
        <v>4941</v>
      </c>
      <c r="B879" s="112">
        <v>35000</v>
      </c>
      <c r="C879" s="105">
        <v>0</v>
      </c>
      <c r="D879" s="119">
        <v>2013</v>
      </c>
      <c r="E879" s="90" t="s">
        <v>4899</v>
      </c>
      <c r="F879" s="90" t="s">
        <v>3769</v>
      </c>
      <c r="G879" s="90" t="s">
        <v>3769</v>
      </c>
      <c r="H879" s="90" t="s">
        <v>3769</v>
      </c>
    </row>
    <row r="880" spans="1:8" ht="90" x14ac:dyDescent="0.25">
      <c r="A880" s="119" t="s">
        <v>4942</v>
      </c>
      <c r="B880" s="112">
        <v>9000</v>
      </c>
      <c r="C880" s="105">
        <v>0</v>
      </c>
      <c r="D880" s="119">
        <v>2013</v>
      </c>
      <c r="E880" s="90" t="s">
        <v>4899</v>
      </c>
      <c r="F880" s="90" t="s">
        <v>3769</v>
      </c>
      <c r="G880" s="90" t="s">
        <v>3769</v>
      </c>
      <c r="H880" s="90" t="s">
        <v>3769</v>
      </c>
    </row>
    <row r="881" spans="1:8" ht="90" x14ac:dyDescent="0.25">
      <c r="A881" s="119" t="s">
        <v>4943</v>
      </c>
      <c r="B881" s="112">
        <v>11000</v>
      </c>
      <c r="C881" s="105">
        <v>0</v>
      </c>
      <c r="D881" s="119">
        <v>2013</v>
      </c>
      <c r="E881" s="90" t="s">
        <v>4899</v>
      </c>
      <c r="F881" s="90" t="s">
        <v>3769</v>
      </c>
      <c r="G881" s="90" t="s">
        <v>3769</v>
      </c>
      <c r="H881" s="90" t="s">
        <v>3769</v>
      </c>
    </row>
    <row r="882" spans="1:8" ht="90" x14ac:dyDescent="0.25">
      <c r="A882" s="119" t="s">
        <v>4944</v>
      </c>
      <c r="B882" s="112">
        <v>6980</v>
      </c>
      <c r="C882" s="105">
        <v>0</v>
      </c>
      <c r="D882" s="110" t="s">
        <v>4052</v>
      </c>
      <c r="E882" s="90" t="s">
        <v>4899</v>
      </c>
      <c r="F882" s="90" t="s">
        <v>3769</v>
      </c>
      <c r="G882" s="90" t="s">
        <v>3769</v>
      </c>
      <c r="H882" s="90" t="s">
        <v>3769</v>
      </c>
    </row>
    <row r="883" spans="1:8" ht="90" x14ac:dyDescent="0.25">
      <c r="A883" s="119" t="s">
        <v>4945</v>
      </c>
      <c r="B883" s="112">
        <v>3200</v>
      </c>
      <c r="C883" s="105">
        <v>0</v>
      </c>
      <c r="D883" s="110" t="s">
        <v>4049</v>
      </c>
      <c r="E883" s="90" t="s">
        <v>4946</v>
      </c>
      <c r="F883" s="90" t="s">
        <v>3769</v>
      </c>
      <c r="G883" s="90" t="s">
        <v>3769</v>
      </c>
      <c r="H883" s="90" t="s">
        <v>3769</v>
      </c>
    </row>
    <row r="884" spans="1:8" ht="90" x14ac:dyDescent="0.25">
      <c r="A884" s="119" t="s">
        <v>4947</v>
      </c>
      <c r="B884" s="112">
        <v>3500</v>
      </c>
      <c r="C884" s="105">
        <v>0</v>
      </c>
      <c r="D884" s="110" t="s">
        <v>4052</v>
      </c>
      <c r="E884" s="90" t="s">
        <v>4899</v>
      </c>
      <c r="F884" s="90" t="s">
        <v>3769</v>
      </c>
      <c r="G884" s="90" t="s">
        <v>3769</v>
      </c>
      <c r="H884" s="90" t="s">
        <v>3769</v>
      </c>
    </row>
    <row r="885" spans="1:8" ht="90" x14ac:dyDescent="0.25">
      <c r="A885" s="119" t="s">
        <v>4948</v>
      </c>
      <c r="B885" s="112">
        <v>4149</v>
      </c>
      <c r="C885" s="105">
        <v>0</v>
      </c>
      <c r="D885" s="119">
        <v>2013</v>
      </c>
      <c r="E885" s="90" t="s">
        <v>4899</v>
      </c>
      <c r="F885" s="90" t="s">
        <v>3769</v>
      </c>
      <c r="G885" s="90" t="s">
        <v>3769</v>
      </c>
      <c r="H885" s="90" t="s">
        <v>3769</v>
      </c>
    </row>
    <row r="886" spans="1:8" ht="90" x14ac:dyDescent="0.25">
      <c r="A886" s="119" t="s">
        <v>4949</v>
      </c>
      <c r="B886" s="112">
        <v>3500</v>
      </c>
      <c r="C886" s="105">
        <v>0</v>
      </c>
      <c r="D886" s="119">
        <v>2013</v>
      </c>
      <c r="E886" s="90" t="s">
        <v>4899</v>
      </c>
      <c r="F886" s="90" t="s">
        <v>3769</v>
      </c>
      <c r="G886" s="90" t="s">
        <v>3769</v>
      </c>
      <c r="H886" s="90" t="s">
        <v>3769</v>
      </c>
    </row>
    <row r="887" spans="1:8" ht="90" x14ac:dyDescent="0.25">
      <c r="A887" s="119" t="s">
        <v>4950</v>
      </c>
      <c r="B887" s="112">
        <v>11850</v>
      </c>
      <c r="C887" s="105">
        <v>0</v>
      </c>
      <c r="D887" s="119">
        <v>2014</v>
      </c>
      <c r="E887" s="90" t="s">
        <v>4901</v>
      </c>
      <c r="F887" s="90" t="s">
        <v>3769</v>
      </c>
      <c r="G887" s="90" t="s">
        <v>3769</v>
      </c>
      <c r="H887" s="90" t="s">
        <v>3769</v>
      </c>
    </row>
    <row r="888" spans="1:8" ht="90" x14ac:dyDescent="0.25">
      <c r="A888" s="113" t="s">
        <v>4951</v>
      </c>
      <c r="B888" s="112">
        <v>6100</v>
      </c>
      <c r="C888" s="105">
        <v>0</v>
      </c>
      <c r="D888" s="119">
        <v>2014</v>
      </c>
      <c r="E888" s="90" t="s">
        <v>4901</v>
      </c>
      <c r="F888" s="90" t="s">
        <v>3769</v>
      </c>
      <c r="G888" s="90" t="s">
        <v>3769</v>
      </c>
      <c r="H888" s="90" t="s">
        <v>3769</v>
      </c>
    </row>
    <row r="889" spans="1:8" ht="90" x14ac:dyDescent="0.25">
      <c r="A889" s="119" t="s">
        <v>4952</v>
      </c>
      <c r="B889" s="109">
        <v>5900</v>
      </c>
      <c r="C889" s="105">
        <v>0</v>
      </c>
      <c r="D889" s="119">
        <v>2014</v>
      </c>
      <c r="E889" s="90" t="s">
        <v>4953</v>
      </c>
      <c r="F889" s="90" t="s">
        <v>3769</v>
      </c>
      <c r="G889" s="90" t="s">
        <v>3769</v>
      </c>
      <c r="H889" s="90" t="s">
        <v>3769</v>
      </c>
    </row>
    <row r="890" spans="1:8" ht="90" x14ac:dyDescent="0.25">
      <c r="A890" s="119" t="s">
        <v>4954</v>
      </c>
      <c r="B890" s="109">
        <v>16492</v>
      </c>
      <c r="C890" s="105">
        <v>0</v>
      </c>
      <c r="D890" s="119">
        <v>2016</v>
      </c>
      <c r="E890" s="90" t="s">
        <v>4955</v>
      </c>
      <c r="F890" s="90" t="s">
        <v>3769</v>
      </c>
      <c r="G890" s="90" t="s">
        <v>3769</v>
      </c>
      <c r="H890" s="90" t="s">
        <v>3769</v>
      </c>
    </row>
    <row r="891" spans="1:8" ht="90" x14ac:dyDescent="0.25">
      <c r="A891" s="119" t="s">
        <v>4956</v>
      </c>
      <c r="B891" s="109">
        <v>15100</v>
      </c>
      <c r="C891" s="105">
        <v>0</v>
      </c>
      <c r="D891" s="119">
        <v>2016</v>
      </c>
      <c r="E891" s="90" t="s">
        <v>4955</v>
      </c>
      <c r="F891" s="90" t="s">
        <v>3769</v>
      </c>
      <c r="G891" s="90" t="s">
        <v>3769</v>
      </c>
      <c r="H891" s="90" t="s">
        <v>3769</v>
      </c>
    </row>
    <row r="892" spans="1:8" ht="90" x14ac:dyDescent="0.25">
      <c r="A892" s="119" t="s">
        <v>4957</v>
      </c>
      <c r="B892" s="109">
        <v>7000</v>
      </c>
      <c r="C892" s="105">
        <v>0</v>
      </c>
      <c r="D892" s="119">
        <v>2016</v>
      </c>
      <c r="E892" s="90" t="s">
        <v>4834</v>
      </c>
      <c r="F892" s="90" t="s">
        <v>3769</v>
      </c>
      <c r="G892" s="90" t="s">
        <v>3769</v>
      </c>
      <c r="H892" s="90" t="s">
        <v>3769</v>
      </c>
    </row>
    <row r="893" spans="1:8" ht="90" x14ac:dyDescent="0.25">
      <c r="A893" s="119" t="s">
        <v>4958</v>
      </c>
      <c r="B893" s="109">
        <v>37740</v>
      </c>
      <c r="C893" s="105">
        <v>0</v>
      </c>
      <c r="D893" s="119">
        <v>2016</v>
      </c>
      <c r="E893" s="90" t="s">
        <v>4959</v>
      </c>
      <c r="F893" s="90" t="s">
        <v>3769</v>
      </c>
      <c r="G893" s="90" t="s">
        <v>3769</v>
      </c>
      <c r="H893" s="90" t="s">
        <v>3769</v>
      </c>
    </row>
    <row r="894" spans="1:8" ht="90" x14ac:dyDescent="0.25">
      <c r="A894" s="119" t="s">
        <v>4960</v>
      </c>
      <c r="B894" s="109">
        <v>28900</v>
      </c>
      <c r="C894" s="105">
        <v>0</v>
      </c>
      <c r="D894" s="119">
        <v>2017</v>
      </c>
      <c r="E894" s="90" t="s">
        <v>4912</v>
      </c>
      <c r="F894" s="90" t="s">
        <v>3769</v>
      </c>
      <c r="G894" s="90" t="s">
        <v>3769</v>
      </c>
      <c r="H894" s="90" t="s">
        <v>3769</v>
      </c>
    </row>
    <row r="895" spans="1:8" ht="90" x14ac:dyDescent="0.25">
      <c r="A895" s="119" t="s">
        <v>4961</v>
      </c>
      <c r="B895" s="109">
        <v>23900</v>
      </c>
      <c r="C895" s="105">
        <v>0</v>
      </c>
      <c r="D895" s="119">
        <v>2017</v>
      </c>
      <c r="E895" s="90" t="s">
        <v>4962</v>
      </c>
      <c r="F895" s="90" t="s">
        <v>3769</v>
      </c>
      <c r="G895" s="90" t="s">
        <v>3769</v>
      </c>
      <c r="H895" s="90" t="s">
        <v>3769</v>
      </c>
    </row>
    <row r="896" spans="1:8" ht="90" x14ac:dyDescent="0.25">
      <c r="A896" s="119" t="s">
        <v>4963</v>
      </c>
      <c r="B896" s="109">
        <v>28700</v>
      </c>
      <c r="C896" s="105">
        <v>0</v>
      </c>
      <c r="D896" s="119">
        <v>2017</v>
      </c>
      <c r="E896" s="90" t="s">
        <v>4964</v>
      </c>
      <c r="F896" s="90" t="s">
        <v>3769</v>
      </c>
      <c r="G896" s="90" t="s">
        <v>3769</v>
      </c>
      <c r="H896" s="90" t="s">
        <v>3769</v>
      </c>
    </row>
    <row r="897" spans="1:8" ht="90" x14ac:dyDescent="0.25">
      <c r="A897" s="119" t="s">
        <v>4965</v>
      </c>
      <c r="B897" s="109">
        <v>53840</v>
      </c>
      <c r="C897" s="105">
        <v>0</v>
      </c>
      <c r="D897" s="119">
        <v>2017</v>
      </c>
      <c r="E897" s="90" t="s">
        <v>4966</v>
      </c>
      <c r="F897" s="90" t="s">
        <v>3769</v>
      </c>
      <c r="G897" s="90" t="s">
        <v>3769</v>
      </c>
      <c r="H897" s="90" t="s">
        <v>3769</v>
      </c>
    </row>
    <row r="898" spans="1:8" ht="90" x14ac:dyDescent="0.25">
      <c r="A898" s="119" t="s">
        <v>4967</v>
      </c>
      <c r="B898" s="109">
        <v>15444</v>
      </c>
      <c r="C898" s="105">
        <v>0</v>
      </c>
      <c r="D898" s="119">
        <v>2018</v>
      </c>
      <c r="E898" s="90" t="s">
        <v>4968</v>
      </c>
      <c r="F898" s="90" t="s">
        <v>3769</v>
      </c>
      <c r="G898" s="90" t="s">
        <v>3769</v>
      </c>
      <c r="H898" s="90" t="s">
        <v>3769</v>
      </c>
    </row>
    <row r="899" spans="1:8" ht="90" x14ac:dyDescent="0.25">
      <c r="A899" s="119" t="s">
        <v>4969</v>
      </c>
      <c r="B899" s="109">
        <v>13932</v>
      </c>
      <c r="C899" s="105">
        <v>0</v>
      </c>
      <c r="D899" s="119">
        <v>2018</v>
      </c>
      <c r="E899" s="90" t="s">
        <v>4968</v>
      </c>
      <c r="F899" s="90" t="s">
        <v>3769</v>
      </c>
      <c r="G899" s="90" t="s">
        <v>3769</v>
      </c>
      <c r="H899" s="90" t="s">
        <v>3769</v>
      </c>
    </row>
    <row r="900" spans="1:8" x14ac:dyDescent="0.25">
      <c r="A900" s="136" t="s">
        <v>2379</v>
      </c>
      <c r="B900" s="137">
        <f>SUM(B859:B899)</f>
        <v>493932.4</v>
      </c>
      <c r="C900" s="138">
        <f>SUM(C859:C899)</f>
        <v>0</v>
      </c>
      <c r="D900" s="119"/>
      <c r="E900" s="90"/>
      <c r="F900" s="90"/>
      <c r="G900" s="90"/>
      <c r="H900" s="90"/>
    </row>
    <row r="901" spans="1:8" x14ac:dyDescent="0.25">
      <c r="A901" s="122" t="s">
        <v>2379</v>
      </c>
      <c r="B901" s="147">
        <f>B857+B900</f>
        <v>925740.8</v>
      </c>
      <c r="C901" s="117">
        <f>C857+C900</f>
        <v>61961.56</v>
      </c>
      <c r="D901" s="119"/>
      <c r="E901" s="90"/>
      <c r="F901" s="90"/>
      <c r="G901" s="90"/>
      <c r="H901" s="90"/>
    </row>
    <row r="902" spans="1:8" x14ac:dyDescent="0.25">
      <c r="A902" s="122" t="s">
        <v>2383</v>
      </c>
      <c r="B902" s="147">
        <f>B818+B901</f>
        <v>5776905.8399999999</v>
      </c>
      <c r="C902" s="117">
        <f>C818+C901</f>
        <v>1906287.92</v>
      </c>
      <c r="D902" s="119"/>
      <c r="E902" s="90"/>
      <c r="F902" s="90"/>
      <c r="G902" s="90"/>
      <c r="H902" s="90"/>
    </row>
    <row r="903" spans="1:8" x14ac:dyDescent="0.25">
      <c r="A903" s="243" t="s">
        <v>2381</v>
      </c>
      <c r="B903" s="243"/>
      <c r="C903" s="243"/>
      <c r="D903" s="243"/>
      <c r="E903" s="243"/>
      <c r="F903" s="243"/>
      <c r="G903" s="243"/>
      <c r="H903" s="243"/>
    </row>
    <row r="904" spans="1:8" x14ac:dyDescent="0.25">
      <c r="A904" s="274" t="s">
        <v>4759</v>
      </c>
      <c r="B904" s="274"/>
      <c r="C904" s="274"/>
      <c r="D904" s="274"/>
      <c r="E904" s="274"/>
      <c r="F904" s="274"/>
      <c r="G904" s="274"/>
      <c r="H904" s="274"/>
    </row>
    <row r="905" spans="1:8" x14ac:dyDescent="0.25">
      <c r="A905" s="283" t="s">
        <v>4970</v>
      </c>
      <c r="B905" s="283"/>
      <c r="C905" s="283"/>
      <c r="D905" s="283"/>
      <c r="E905" s="283"/>
      <c r="F905" s="283"/>
      <c r="G905" s="283"/>
      <c r="H905" s="283"/>
    </row>
    <row r="906" spans="1:8" ht="90" x14ac:dyDescent="0.25">
      <c r="A906" s="90" t="s">
        <v>4971</v>
      </c>
      <c r="B906" s="105">
        <v>60980.639999999999</v>
      </c>
      <c r="C906" s="105">
        <v>0</v>
      </c>
      <c r="D906" s="148">
        <v>2014</v>
      </c>
      <c r="E906" s="90" t="s">
        <v>4972</v>
      </c>
      <c r="F906" s="90" t="s">
        <v>3769</v>
      </c>
      <c r="G906" s="90" t="s">
        <v>3769</v>
      </c>
      <c r="H906" s="90" t="s">
        <v>3769</v>
      </c>
    </row>
    <row r="907" spans="1:8" ht="90" x14ac:dyDescent="0.25">
      <c r="A907" s="90" t="s">
        <v>4973</v>
      </c>
      <c r="B907" s="105">
        <v>71741.899999999994</v>
      </c>
      <c r="C907" s="105">
        <v>0</v>
      </c>
      <c r="D907" s="148">
        <v>2014</v>
      </c>
      <c r="E907" s="90" t="s">
        <v>4974</v>
      </c>
      <c r="F907" s="90" t="s">
        <v>3769</v>
      </c>
      <c r="G907" s="90" t="s">
        <v>3769</v>
      </c>
      <c r="H907" s="90" t="s">
        <v>3769</v>
      </c>
    </row>
    <row r="908" spans="1:8" ht="90" x14ac:dyDescent="0.25">
      <c r="A908" s="90" t="s">
        <v>4975</v>
      </c>
      <c r="B908" s="105">
        <v>242624.66</v>
      </c>
      <c r="C908" s="105">
        <v>44481.4</v>
      </c>
      <c r="D908" s="148">
        <v>2015</v>
      </c>
      <c r="E908" s="90" t="s">
        <v>4976</v>
      </c>
      <c r="F908" s="90" t="s">
        <v>3769</v>
      </c>
      <c r="G908" s="90" t="s">
        <v>3769</v>
      </c>
      <c r="H908" s="90" t="s">
        <v>3769</v>
      </c>
    </row>
    <row r="909" spans="1:8" ht="90" x14ac:dyDescent="0.25">
      <c r="A909" s="90" t="s">
        <v>4977</v>
      </c>
      <c r="B909" s="105">
        <v>276650.78999999998</v>
      </c>
      <c r="C909" s="105">
        <v>249584.32</v>
      </c>
      <c r="D909" s="148">
        <v>2017</v>
      </c>
      <c r="E909" s="90" t="s">
        <v>4978</v>
      </c>
      <c r="F909" s="90" t="s">
        <v>3769</v>
      </c>
      <c r="G909" s="90" t="s">
        <v>3769</v>
      </c>
      <c r="H909" s="90" t="s">
        <v>3769</v>
      </c>
    </row>
    <row r="910" spans="1:8" ht="90" x14ac:dyDescent="0.25">
      <c r="A910" s="90" t="s">
        <v>4979</v>
      </c>
      <c r="B910" s="105">
        <v>100000</v>
      </c>
      <c r="C910" s="105">
        <v>68888.639999999999</v>
      </c>
      <c r="D910" s="148">
        <v>2009</v>
      </c>
      <c r="E910" s="90" t="s">
        <v>4980</v>
      </c>
      <c r="F910" s="90" t="s">
        <v>3769</v>
      </c>
      <c r="G910" s="90" t="s">
        <v>3769</v>
      </c>
      <c r="H910" s="90" t="s">
        <v>3769</v>
      </c>
    </row>
    <row r="911" spans="1:8" ht="90" x14ac:dyDescent="0.25">
      <c r="A911" s="90" t="s">
        <v>4981</v>
      </c>
      <c r="B911" s="105">
        <v>101156.86</v>
      </c>
      <c r="C911" s="105">
        <v>69685.98</v>
      </c>
      <c r="D911" s="148">
        <v>2009</v>
      </c>
      <c r="E911" s="90" t="s">
        <v>4982</v>
      </c>
      <c r="F911" s="90" t="s">
        <v>3769</v>
      </c>
      <c r="G911" s="90" t="s">
        <v>3769</v>
      </c>
      <c r="H911" s="90" t="s">
        <v>3769</v>
      </c>
    </row>
    <row r="912" spans="1:8" ht="90" x14ac:dyDescent="0.25">
      <c r="A912" s="90" t="s">
        <v>4983</v>
      </c>
      <c r="B912" s="105">
        <v>873135.23</v>
      </c>
      <c r="C912" s="105">
        <v>291045.03000000003</v>
      </c>
      <c r="D912" s="148">
        <v>2017</v>
      </c>
      <c r="E912" s="90" t="s">
        <v>4984</v>
      </c>
      <c r="F912" s="90" t="s">
        <v>3769</v>
      </c>
      <c r="G912" s="90" t="s">
        <v>3769</v>
      </c>
      <c r="H912" s="90" t="s">
        <v>3769</v>
      </c>
    </row>
    <row r="913" spans="1:8" ht="90" x14ac:dyDescent="0.25">
      <c r="A913" s="90" t="s">
        <v>4985</v>
      </c>
      <c r="B913" s="105">
        <v>108410</v>
      </c>
      <c r="C913" s="105">
        <v>83114.240000000005</v>
      </c>
      <c r="D913" s="148">
        <v>2012</v>
      </c>
      <c r="E913" s="90" t="s">
        <v>4986</v>
      </c>
      <c r="F913" s="90" t="s">
        <v>3769</v>
      </c>
      <c r="G913" s="90" t="s">
        <v>3769</v>
      </c>
      <c r="H913" s="90" t="s">
        <v>3769</v>
      </c>
    </row>
    <row r="914" spans="1:8" ht="90" x14ac:dyDescent="0.25">
      <c r="A914" s="90" t="s">
        <v>4985</v>
      </c>
      <c r="B914" s="105">
        <v>102090</v>
      </c>
      <c r="C914" s="105">
        <v>78269.279999999999</v>
      </c>
      <c r="D914" s="148">
        <v>2012</v>
      </c>
      <c r="E914" s="90" t="s">
        <v>4986</v>
      </c>
      <c r="F914" s="90" t="s">
        <v>3769</v>
      </c>
      <c r="G914" s="90" t="s">
        <v>3769</v>
      </c>
      <c r="H914" s="90" t="s">
        <v>3769</v>
      </c>
    </row>
    <row r="915" spans="1:8" ht="90" x14ac:dyDescent="0.25">
      <c r="A915" s="90" t="s">
        <v>4987</v>
      </c>
      <c r="B915" s="105">
        <v>56200</v>
      </c>
      <c r="C915" s="105">
        <v>48706.720000000001</v>
      </c>
      <c r="D915" s="148">
        <v>2015</v>
      </c>
      <c r="E915" s="90" t="s">
        <v>4988</v>
      </c>
      <c r="F915" s="90" t="s">
        <v>3769</v>
      </c>
      <c r="G915" s="90" t="s">
        <v>3769</v>
      </c>
      <c r="H915" s="90" t="s">
        <v>3769</v>
      </c>
    </row>
    <row r="916" spans="1:8" ht="90" x14ac:dyDescent="0.25">
      <c r="A916" s="90" t="s">
        <v>4989</v>
      </c>
      <c r="B916" s="105">
        <v>24300</v>
      </c>
      <c r="C916" s="105">
        <v>0</v>
      </c>
      <c r="D916" s="148">
        <v>2015</v>
      </c>
      <c r="E916" s="90" t="s">
        <v>4988</v>
      </c>
      <c r="F916" s="90" t="s">
        <v>3769</v>
      </c>
      <c r="G916" s="90" t="s">
        <v>3769</v>
      </c>
      <c r="H916" s="90" t="s">
        <v>3769</v>
      </c>
    </row>
    <row r="917" spans="1:8" ht="90" x14ac:dyDescent="0.25">
      <c r="A917" s="90" t="s">
        <v>4990</v>
      </c>
      <c r="B917" s="105">
        <v>21500</v>
      </c>
      <c r="C917" s="105">
        <v>0</v>
      </c>
      <c r="D917" s="148">
        <v>2015</v>
      </c>
      <c r="E917" s="90" t="s">
        <v>4988</v>
      </c>
      <c r="F917" s="90" t="s">
        <v>3769</v>
      </c>
      <c r="G917" s="90" t="s">
        <v>3769</v>
      </c>
      <c r="H917" s="90" t="s">
        <v>3769</v>
      </c>
    </row>
    <row r="918" spans="1:8" ht="90" x14ac:dyDescent="0.25">
      <c r="A918" s="90" t="s">
        <v>4991</v>
      </c>
      <c r="B918" s="105">
        <v>15610</v>
      </c>
      <c r="C918" s="105">
        <v>0</v>
      </c>
      <c r="D918" s="149">
        <v>2015</v>
      </c>
      <c r="E918" s="90" t="s">
        <v>4988</v>
      </c>
      <c r="F918" s="90" t="s">
        <v>3769</v>
      </c>
      <c r="G918" s="90" t="s">
        <v>3769</v>
      </c>
      <c r="H918" s="90" t="s">
        <v>3769</v>
      </c>
    </row>
    <row r="919" spans="1:8" ht="90" x14ac:dyDescent="0.25">
      <c r="A919" s="90" t="s">
        <v>4992</v>
      </c>
      <c r="B919" s="105">
        <v>8641</v>
      </c>
      <c r="C919" s="105">
        <v>0</v>
      </c>
      <c r="D919" s="149">
        <v>2015</v>
      </c>
      <c r="E919" s="90" t="s">
        <v>4988</v>
      </c>
      <c r="F919" s="90" t="s">
        <v>3769</v>
      </c>
      <c r="G919" s="90" t="s">
        <v>3769</v>
      </c>
      <c r="H919" s="90" t="s">
        <v>3769</v>
      </c>
    </row>
    <row r="920" spans="1:8" ht="90" x14ac:dyDescent="0.25">
      <c r="A920" s="90" t="s">
        <v>4993</v>
      </c>
      <c r="B920" s="105">
        <v>56647.85</v>
      </c>
      <c r="C920" s="105">
        <v>44845.93</v>
      </c>
      <c r="D920" s="148">
        <v>2014</v>
      </c>
      <c r="E920" s="90" t="s">
        <v>4994</v>
      </c>
      <c r="F920" s="90" t="s">
        <v>3769</v>
      </c>
      <c r="G920" s="90" t="s">
        <v>3769</v>
      </c>
      <c r="H920" s="90" t="s">
        <v>3769</v>
      </c>
    </row>
    <row r="921" spans="1:8" ht="90" x14ac:dyDescent="0.25">
      <c r="A921" s="90" t="s">
        <v>4995</v>
      </c>
      <c r="B921" s="105">
        <v>12892.47</v>
      </c>
      <c r="C921" s="105">
        <v>0</v>
      </c>
      <c r="D921" s="148">
        <v>2014</v>
      </c>
      <c r="E921" s="90" t="s">
        <v>4994</v>
      </c>
      <c r="F921" s="90" t="s">
        <v>3769</v>
      </c>
      <c r="G921" s="90" t="s">
        <v>3769</v>
      </c>
      <c r="H921" s="90" t="s">
        <v>3769</v>
      </c>
    </row>
    <row r="922" spans="1:8" ht="120" x14ac:dyDescent="0.25">
      <c r="A922" s="90" t="s">
        <v>4996</v>
      </c>
      <c r="B922" s="105">
        <v>30459.68</v>
      </c>
      <c r="C922" s="105">
        <v>0</v>
      </c>
      <c r="D922" s="148">
        <v>2014</v>
      </c>
      <c r="E922" s="90" t="s">
        <v>4994</v>
      </c>
      <c r="F922" s="90" t="s">
        <v>3769</v>
      </c>
      <c r="G922" s="90" t="s">
        <v>3769</v>
      </c>
      <c r="H922" s="90" t="s">
        <v>3769</v>
      </c>
    </row>
    <row r="923" spans="1:8" ht="90" x14ac:dyDescent="0.25">
      <c r="A923" s="90" t="s">
        <v>4997</v>
      </c>
      <c r="B923" s="105">
        <v>93500</v>
      </c>
      <c r="C923" s="105">
        <v>86747.28</v>
      </c>
      <c r="D923" s="148">
        <v>2017</v>
      </c>
      <c r="E923" s="90" t="s">
        <v>4998</v>
      </c>
      <c r="F923" s="90" t="s">
        <v>3769</v>
      </c>
      <c r="G923" s="90" t="s">
        <v>3769</v>
      </c>
      <c r="H923" s="90" t="s">
        <v>3769</v>
      </c>
    </row>
    <row r="924" spans="1:8" ht="90" x14ac:dyDescent="0.25">
      <c r="A924" s="90" t="s">
        <v>4999</v>
      </c>
      <c r="B924" s="105">
        <v>99998</v>
      </c>
      <c r="C924" s="105">
        <v>79165.22</v>
      </c>
      <c r="D924" s="148">
        <v>2014</v>
      </c>
      <c r="E924" s="90" t="s">
        <v>5000</v>
      </c>
      <c r="F924" s="90" t="s">
        <v>3769</v>
      </c>
      <c r="G924" s="90" t="s">
        <v>3769</v>
      </c>
      <c r="H924" s="90" t="s">
        <v>3769</v>
      </c>
    </row>
    <row r="925" spans="1:8" ht="90" x14ac:dyDescent="0.25">
      <c r="A925" s="90" t="s">
        <v>5001</v>
      </c>
      <c r="B925" s="105">
        <v>38753</v>
      </c>
      <c r="C925" s="105">
        <v>0</v>
      </c>
      <c r="D925" s="148">
        <v>2014</v>
      </c>
      <c r="E925" s="90" t="s">
        <v>5000</v>
      </c>
      <c r="F925" s="90" t="s">
        <v>3769</v>
      </c>
      <c r="G925" s="90" t="s">
        <v>3769</v>
      </c>
      <c r="H925" s="90" t="s">
        <v>3769</v>
      </c>
    </row>
    <row r="926" spans="1:8" ht="90" x14ac:dyDescent="0.25">
      <c r="A926" s="90" t="s">
        <v>5002</v>
      </c>
      <c r="B926" s="105">
        <v>16352.5</v>
      </c>
      <c r="C926" s="105">
        <v>0</v>
      </c>
      <c r="D926" s="148">
        <v>2014</v>
      </c>
      <c r="E926" s="90" t="s">
        <v>5000</v>
      </c>
      <c r="F926" s="90" t="s">
        <v>3769</v>
      </c>
      <c r="G926" s="90" t="s">
        <v>3769</v>
      </c>
      <c r="H926" s="90" t="s">
        <v>3769</v>
      </c>
    </row>
    <row r="927" spans="1:8" ht="90" x14ac:dyDescent="0.25">
      <c r="A927" s="90" t="s">
        <v>5003</v>
      </c>
      <c r="B927" s="105">
        <v>39202</v>
      </c>
      <c r="C927" s="105">
        <v>0</v>
      </c>
      <c r="D927" s="148">
        <v>2014</v>
      </c>
      <c r="E927" s="90" t="s">
        <v>5000</v>
      </c>
      <c r="F927" s="90" t="s">
        <v>3769</v>
      </c>
      <c r="G927" s="90" t="s">
        <v>3769</v>
      </c>
      <c r="H927" s="90" t="s">
        <v>3769</v>
      </c>
    </row>
    <row r="928" spans="1:8" ht="90" x14ac:dyDescent="0.25">
      <c r="A928" s="90" t="s">
        <v>5004</v>
      </c>
      <c r="B928" s="105">
        <v>89090</v>
      </c>
      <c r="C928" s="105">
        <v>71272.160000000003</v>
      </c>
      <c r="D928" s="148">
        <v>2014</v>
      </c>
      <c r="E928" s="90" t="s">
        <v>5005</v>
      </c>
      <c r="F928" s="90" t="s">
        <v>3769</v>
      </c>
      <c r="G928" s="90" t="s">
        <v>3769</v>
      </c>
      <c r="H928" s="90" t="s">
        <v>3769</v>
      </c>
    </row>
    <row r="929" spans="1:8" ht="90" x14ac:dyDescent="0.25">
      <c r="A929" s="90" t="s">
        <v>5006</v>
      </c>
      <c r="B929" s="105">
        <v>26581</v>
      </c>
      <c r="C929" s="105">
        <v>0</v>
      </c>
      <c r="D929" s="148">
        <v>2014</v>
      </c>
      <c r="E929" s="90" t="s">
        <v>5005</v>
      </c>
      <c r="F929" s="90" t="s">
        <v>3769</v>
      </c>
      <c r="G929" s="90" t="s">
        <v>3769</v>
      </c>
      <c r="H929" s="90" t="s">
        <v>3769</v>
      </c>
    </row>
    <row r="930" spans="1:8" ht="90" x14ac:dyDescent="0.25">
      <c r="A930" s="90" t="s">
        <v>5007</v>
      </c>
      <c r="B930" s="105">
        <v>4789</v>
      </c>
      <c r="C930" s="105">
        <v>0</v>
      </c>
      <c r="D930" s="148">
        <v>2014</v>
      </c>
      <c r="E930" s="90" t="s">
        <v>5005</v>
      </c>
      <c r="F930" s="90" t="s">
        <v>3769</v>
      </c>
      <c r="G930" s="90" t="s">
        <v>3769</v>
      </c>
      <c r="H930" s="90" t="s">
        <v>3769</v>
      </c>
    </row>
    <row r="931" spans="1:8" ht="90" x14ac:dyDescent="0.25">
      <c r="A931" s="90" t="s">
        <v>5008</v>
      </c>
      <c r="B931" s="105">
        <v>26150</v>
      </c>
      <c r="C931" s="105">
        <v>0</v>
      </c>
      <c r="D931" s="148">
        <v>2014</v>
      </c>
      <c r="E931" s="90" t="s">
        <v>5005</v>
      </c>
      <c r="F931" s="90" t="s">
        <v>3769</v>
      </c>
      <c r="G931" s="90" t="s">
        <v>3769</v>
      </c>
      <c r="H931" s="90" t="s">
        <v>3769</v>
      </c>
    </row>
    <row r="932" spans="1:8" ht="90" x14ac:dyDescent="0.25">
      <c r="A932" s="90" t="s">
        <v>5009</v>
      </c>
      <c r="B932" s="105">
        <v>53340</v>
      </c>
      <c r="C932" s="105">
        <v>42671.839999999997</v>
      </c>
      <c r="D932" s="149">
        <v>2014</v>
      </c>
      <c r="E932" s="90" t="s">
        <v>5005</v>
      </c>
      <c r="F932" s="90" t="s">
        <v>3769</v>
      </c>
      <c r="G932" s="90" t="s">
        <v>3769</v>
      </c>
      <c r="H932" s="90" t="s">
        <v>3769</v>
      </c>
    </row>
    <row r="933" spans="1:8" ht="90" x14ac:dyDescent="0.25">
      <c r="A933" s="90" t="s">
        <v>5010</v>
      </c>
      <c r="B933" s="105">
        <v>56200</v>
      </c>
      <c r="C933" s="105">
        <v>48706.720000000001</v>
      </c>
      <c r="D933" s="148">
        <v>2015</v>
      </c>
      <c r="E933" s="90" t="s">
        <v>5011</v>
      </c>
      <c r="F933" s="90" t="s">
        <v>3769</v>
      </c>
      <c r="G933" s="90" t="s">
        <v>3769</v>
      </c>
      <c r="H933" s="90" t="s">
        <v>3769</v>
      </c>
    </row>
    <row r="934" spans="1:8" ht="90" x14ac:dyDescent="0.25">
      <c r="A934" s="90" t="s">
        <v>5012</v>
      </c>
      <c r="B934" s="105">
        <v>24300</v>
      </c>
      <c r="C934" s="105">
        <v>0</v>
      </c>
      <c r="D934" s="148">
        <v>2015</v>
      </c>
      <c r="E934" s="90" t="s">
        <v>5011</v>
      </c>
      <c r="F934" s="90" t="s">
        <v>3769</v>
      </c>
      <c r="G934" s="90" t="s">
        <v>3769</v>
      </c>
      <c r="H934" s="90" t="s">
        <v>3769</v>
      </c>
    </row>
    <row r="935" spans="1:8" ht="90" x14ac:dyDescent="0.25">
      <c r="A935" s="90" t="s">
        <v>5013</v>
      </c>
      <c r="B935" s="105">
        <v>21500</v>
      </c>
      <c r="C935" s="105">
        <v>0</v>
      </c>
      <c r="D935" s="148">
        <v>2015</v>
      </c>
      <c r="E935" s="90" t="s">
        <v>5011</v>
      </c>
      <c r="F935" s="90" t="s">
        <v>3769</v>
      </c>
      <c r="G935" s="90" t="s">
        <v>3769</v>
      </c>
      <c r="H935" s="90" t="s">
        <v>3769</v>
      </c>
    </row>
    <row r="936" spans="1:8" ht="90" x14ac:dyDescent="0.25">
      <c r="A936" s="90" t="s">
        <v>5014</v>
      </c>
      <c r="B936" s="105">
        <v>15610</v>
      </c>
      <c r="C936" s="105">
        <v>0</v>
      </c>
      <c r="D936" s="148">
        <v>2015</v>
      </c>
      <c r="E936" s="90" t="s">
        <v>5011</v>
      </c>
      <c r="F936" s="90" t="s">
        <v>3769</v>
      </c>
      <c r="G936" s="90" t="s">
        <v>3769</v>
      </c>
      <c r="H936" s="90" t="s">
        <v>3769</v>
      </c>
    </row>
    <row r="937" spans="1:8" ht="90" x14ac:dyDescent="0.25">
      <c r="A937" s="90" t="s">
        <v>5015</v>
      </c>
      <c r="B937" s="105">
        <v>8641</v>
      </c>
      <c r="C937" s="105">
        <v>0</v>
      </c>
      <c r="D937" s="148">
        <v>2015</v>
      </c>
      <c r="E937" s="90" t="s">
        <v>5011</v>
      </c>
      <c r="F937" s="90" t="s">
        <v>3769</v>
      </c>
      <c r="G937" s="90" t="s">
        <v>3769</v>
      </c>
      <c r="H937" s="90" t="s">
        <v>3769</v>
      </c>
    </row>
    <row r="938" spans="1:8" ht="90" x14ac:dyDescent="0.25">
      <c r="A938" s="90" t="s">
        <v>5016</v>
      </c>
      <c r="B938" s="105">
        <v>219993.43</v>
      </c>
      <c r="C938" s="105">
        <v>144217.67000000001</v>
      </c>
      <c r="D938" s="148">
        <v>2014</v>
      </c>
      <c r="E938" s="90" t="s">
        <v>5017</v>
      </c>
      <c r="F938" s="90" t="s">
        <v>3769</v>
      </c>
      <c r="G938" s="90" t="s">
        <v>3769</v>
      </c>
      <c r="H938" s="90" t="s">
        <v>3769</v>
      </c>
    </row>
    <row r="939" spans="1:8" ht="90" x14ac:dyDescent="0.25">
      <c r="A939" s="90" t="s">
        <v>5018</v>
      </c>
      <c r="B939" s="105">
        <v>21500</v>
      </c>
      <c r="C939" s="105">
        <v>0</v>
      </c>
      <c r="D939" s="149">
        <v>2015</v>
      </c>
      <c r="E939" s="90" t="s">
        <v>5019</v>
      </c>
      <c r="F939" s="90" t="s">
        <v>3769</v>
      </c>
      <c r="G939" s="90" t="s">
        <v>3769</v>
      </c>
      <c r="H939" s="90" t="s">
        <v>3769</v>
      </c>
    </row>
    <row r="940" spans="1:8" ht="90" x14ac:dyDescent="0.25">
      <c r="A940" s="90" t="s">
        <v>5020</v>
      </c>
      <c r="B940" s="105">
        <v>14200</v>
      </c>
      <c r="C940" s="105">
        <v>0</v>
      </c>
      <c r="D940" s="149">
        <v>2015</v>
      </c>
      <c r="E940" s="90" t="s">
        <v>5019</v>
      </c>
      <c r="F940" s="90" t="s">
        <v>3769</v>
      </c>
      <c r="G940" s="90" t="s">
        <v>3769</v>
      </c>
      <c r="H940" s="90" t="s">
        <v>3769</v>
      </c>
    </row>
    <row r="941" spans="1:8" ht="90" x14ac:dyDescent="0.25">
      <c r="A941" s="90" t="s">
        <v>5021</v>
      </c>
      <c r="B941" s="105">
        <v>57500</v>
      </c>
      <c r="C941" s="105">
        <v>49833.440000000002</v>
      </c>
      <c r="D941" s="148">
        <v>2015</v>
      </c>
      <c r="E941" s="90" t="s">
        <v>5022</v>
      </c>
      <c r="F941" s="90" t="s">
        <v>3769</v>
      </c>
      <c r="G941" s="90" t="s">
        <v>3769</v>
      </c>
      <c r="H941" s="90" t="s">
        <v>3769</v>
      </c>
    </row>
    <row r="942" spans="1:8" ht="90" x14ac:dyDescent="0.25">
      <c r="A942" s="90" t="s">
        <v>5023</v>
      </c>
      <c r="B942" s="105">
        <v>61724.83</v>
      </c>
      <c r="C942" s="105">
        <v>53494.75</v>
      </c>
      <c r="D942" s="148">
        <v>2015</v>
      </c>
      <c r="E942" s="90" t="s">
        <v>5022</v>
      </c>
      <c r="F942" s="90" t="s">
        <v>3769</v>
      </c>
      <c r="G942" s="90" t="s">
        <v>3769</v>
      </c>
      <c r="H942" s="90" t="s">
        <v>3769</v>
      </c>
    </row>
    <row r="943" spans="1:8" ht="90" x14ac:dyDescent="0.25">
      <c r="A943" s="90" t="s">
        <v>5024</v>
      </c>
      <c r="B943" s="105">
        <v>26500</v>
      </c>
      <c r="C943" s="105">
        <v>0</v>
      </c>
      <c r="D943" s="148">
        <v>2015</v>
      </c>
      <c r="E943" s="90" t="s">
        <v>5022</v>
      </c>
      <c r="F943" s="90" t="s">
        <v>3769</v>
      </c>
      <c r="G943" s="90" t="s">
        <v>3769</v>
      </c>
      <c r="H943" s="90" t="s">
        <v>3769</v>
      </c>
    </row>
    <row r="944" spans="1:8" ht="90" x14ac:dyDescent="0.25">
      <c r="A944" s="90" t="s">
        <v>5025</v>
      </c>
      <c r="B944" s="105">
        <v>22800</v>
      </c>
      <c r="C944" s="105">
        <v>0</v>
      </c>
      <c r="D944" s="148">
        <v>2015</v>
      </c>
      <c r="E944" s="90" t="s">
        <v>5022</v>
      </c>
      <c r="F944" s="90" t="s">
        <v>3769</v>
      </c>
      <c r="G944" s="90" t="s">
        <v>3769</v>
      </c>
      <c r="H944" s="90" t="s">
        <v>3769</v>
      </c>
    </row>
    <row r="945" spans="1:8" ht="90" x14ac:dyDescent="0.25">
      <c r="A945" s="90" t="s">
        <v>5026</v>
      </c>
      <c r="B945" s="105">
        <v>6500</v>
      </c>
      <c r="C945" s="105">
        <v>0</v>
      </c>
      <c r="D945" s="148">
        <v>2015</v>
      </c>
      <c r="E945" s="90" t="s">
        <v>5022</v>
      </c>
      <c r="F945" s="90" t="s">
        <v>3769</v>
      </c>
      <c r="G945" s="90" t="s">
        <v>3769</v>
      </c>
      <c r="H945" s="90" t="s">
        <v>3769</v>
      </c>
    </row>
    <row r="946" spans="1:8" ht="90" x14ac:dyDescent="0.25">
      <c r="A946" s="90" t="s">
        <v>5027</v>
      </c>
      <c r="B946" s="105">
        <v>16800</v>
      </c>
      <c r="C946" s="105">
        <v>0</v>
      </c>
      <c r="D946" s="148">
        <v>2015</v>
      </c>
      <c r="E946" s="90" t="s">
        <v>5022</v>
      </c>
      <c r="F946" s="90" t="s">
        <v>3769</v>
      </c>
      <c r="G946" s="90" t="s">
        <v>3769</v>
      </c>
      <c r="H946" s="90" t="s">
        <v>3769</v>
      </c>
    </row>
    <row r="947" spans="1:8" ht="90" x14ac:dyDescent="0.25">
      <c r="A947" s="90" t="s">
        <v>5028</v>
      </c>
      <c r="B947" s="105">
        <v>3900</v>
      </c>
      <c r="C947" s="105">
        <v>0</v>
      </c>
      <c r="D947" s="148">
        <v>2015</v>
      </c>
      <c r="E947" s="90" t="s">
        <v>5022</v>
      </c>
      <c r="F947" s="90" t="s">
        <v>3769</v>
      </c>
      <c r="G947" s="90" t="s">
        <v>3769</v>
      </c>
      <c r="H947" s="90" t="s">
        <v>3769</v>
      </c>
    </row>
    <row r="948" spans="1:8" ht="90" x14ac:dyDescent="0.25">
      <c r="A948" s="90" t="s">
        <v>5029</v>
      </c>
      <c r="B948" s="105">
        <v>86426</v>
      </c>
      <c r="C948" s="105">
        <v>59538.16</v>
      </c>
      <c r="D948" s="148">
        <v>2014</v>
      </c>
      <c r="E948" s="90" t="s">
        <v>5030</v>
      </c>
      <c r="F948" s="90" t="s">
        <v>3769</v>
      </c>
      <c r="G948" s="90" t="s">
        <v>3769</v>
      </c>
      <c r="H948" s="90" t="s">
        <v>3769</v>
      </c>
    </row>
    <row r="949" spans="1:8" ht="90" x14ac:dyDescent="0.25">
      <c r="A949" s="90" t="s">
        <v>5031</v>
      </c>
      <c r="B949" s="105">
        <v>57618</v>
      </c>
      <c r="C949" s="105">
        <v>39692.400000000001</v>
      </c>
      <c r="D949" s="148">
        <v>2014</v>
      </c>
      <c r="E949" s="90" t="s">
        <v>5030</v>
      </c>
      <c r="F949" s="90" t="s">
        <v>3769</v>
      </c>
      <c r="G949" s="90" t="s">
        <v>3769</v>
      </c>
      <c r="H949" s="90" t="s">
        <v>3769</v>
      </c>
    </row>
    <row r="950" spans="1:8" ht="90" x14ac:dyDescent="0.25">
      <c r="A950" s="90" t="s">
        <v>5032</v>
      </c>
      <c r="B950" s="105">
        <v>11524</v>
      </c>
      <c r="C950" s="105">
        <v>0</v>
      </c>
      <c r="D950" s="148">
        <v>2014</v>
      </c>
      <c r="E950" s="90" t="s">
        <v>5030</v>
      </c>
      <c r="F950" s="90" t="s">
        <v>3769</v>
      </c>
      <c r="G950" s="90" t="s">
        <v>3769</v>
      </c>
      <c r="H950" s="90" t="s">
        <v>3769</v>
      </c>
    </row>
    <row r="951" spans="1:8" ht="90" x14ac:dyDescent="0.25">
      <c r="A951" s="90" t="s">
        <v>5033</v>
      </c>
      <c r="B951" s="105">
        <v>12100</v>
      </c>
      <c r="C951" s="105">
        <v>0</v>
      </c>
      <c r="D951" s="148">
        <v>2014</v>
      </c>
      <c r="E951" s="90" t="s">
        <v>5030</v>
      </c>
      <c r="F951" s="90" t="s">
        <v>3769</v>
      </c>
      <c r="G951" s="90" t="s">
        <v>3769</v>
      </c>
      <c r="H951" s="90" t="s">
        <v>3769</v>
      </c>
    </row>
    <row r="952" spans="1:8" ht="90" x14ac:dyDescent="0.25">
      <c r="A952" s="90" t="s">
        <v>5034</v>
      </c>
      <c r="B952" s="105">
        <v>40332</v>
      </c>
      <c r="C952" s="105">
        <v>27784.080000000002</v>
      </c>
      <c r="D952" s="148">
        <v>2014</v>
      </c>
      <c r="E952" s="90" t="s">
        <v>5030</v>
      </c>
      <c r="F952" s="90" t="s">
        <v>3769</v>
      </c>
      <c r="G952" s="90" t="s">
        <v>3769</v>
      </c>
      <c r="H952" s="90" t="s">
        <v>3769</v>
      </c>
    </row>
    <row r="953" spans="1:8" ht="90" x14ac:dyDescent="0.25">
      <c r="A953" s="90" t="s">
        <v>5035</v>
      </c>
      <c r="B953" s="105">
        <v>37451</v>
      </c>
      <c r="C953" s="105">
        <v>0</v>
      </c>
      <c r="D953" s="148">
        <v>2014</v>
      </c>
      <c r="E953" s="90" t="s">
        <v>5030</v>
      </c>
      <c r="F953" s="90" t="s">
        <v>3769</v>
      </c>
      <c r="G953" s="90" t="s">
        <v>3769</v>
      </c>
      <c r="H953" s="90" t="s">
        <v>3769</v>
      </c>
    </row>
    <row r="954" spans="1:8" ht="90" x14ac:dyDescent="0.25">
      <c r="A954" s="90" t="s">
        <v>5036</v>
      </c>
      <c r="B954" s="105">
        <v>23047</v>
      </c>
      <c r="C954" s="105">
        <v>0</v>
      </c>
      <c r="D954" s="148">
        <v>2014</v>
      </c>
      <c r="E954" s="90" t="s">
        <v>5030</v>
      </c>
      <c r="F954" s="90" t="s">
        <v>3769</v>
      </c>
      <c r="G954" s="90" t="s">
        <v>3769</v>
      </c>
      <c r="H954" s="90" t="s">
        <v>3769</v>
      </c>
    </row>
    <row r="955" spans="1:8" ht="90" x14ac:dyDescent="0.25">
      <c r="A955" s="90" t="s">
        <v>5037</v>
      </c>
      <c r="B955" s="105">
        <v>11523</v>
      </c>
      <c r="C955" s="105">
        <v>0</v>
      </c>
      <c r="D955" s="148">
        <v>2014</v>
      </c>
      <c r="E955" s="90" t="s">
        <v>5030</v>
      </c>
      <c r="F955" s="90" t="s">
        <v>3769</v>
      </c>
      <c r="G955" s="90" t="s">
        <v>3769</v>
      </c>
      <c r="H955" s="90" t="s">
        <v>3769</v>
      </c>
    </row>
    <row r="956" spans="1:8" ht="90" x14ac:dyDescent="0.25">
      <c r="A956" s="90" t="s">
        <v>5038</v>
      </c>
      <c r="B956" s="105">
        <v>58622</v>
      </c>
      <c r="C956" s="105">
        <v>54062.48</v>
      </c>
      <c r="D956" s="148">
        <v>2017</v>
      </c>
      <c r="E956" s="90" t="s">
        <v>5039</v>
      </c>
      <c r="F956" s="90" t="s">
        <v>3769</v>
      </c>
      <c r="G956" s="90" t="s">
        <v>3769</v>
      </c>
      <c r="H956" s="90" t="s">
        <v>3769</v>
      </c>
    </row>
    <row r="957" spans="1:8" ht="90" x14ac:dyDescent="0.25">
      <c r="A957" s="90" t="s">
        <v>5040</v>
      </c>
      <c r="B957" s="105">
        <v>125000</v>
      </c>
      <c r="C957" s="105">
        <v>108333.44</v>
      </c>
      <c r="D957" s="148">
        <v>2015</v>
      </c>
      <c r="E957" s="90" t="s">
        <v>5041</v>
      </c>
      <c r="F957" s="90" t="s">
        <v>3769</v>
      </c>
      <c r="G957" s="90" t="s">
        <v>3769</v>
      </c>
      <c r="H957" s="90" t="s">
        <v>3769</v>
      </c>
    </row>
    <row r="958" spans="1:8" ht="90" x14ac:dyDescent="0.25">
      <c r="A958" s="90" t="s">
        <v>5042</v>
      </c>
      <c r="B958" s="105">
        <v>25000</v>
      </c>
      <c r="C958" s="105">
        <v>0</v>
      </c>
      <c r="D958" s="148">
        <v>2015</v>
      </c>
      <c r="E958" s="90" t="s">
        <v>5041</v>
      </c>
      <c r="F958" s="90" t="s">
        <v>3769</v>
      </c>
      <c r="G958" s="90" t="s">
        <v>3769</v>
      </c>
      <c r="H958" s="90" t="s">
        <v>3769</v>
      </c>
    </row>
    <row r="959" spans="1:8" ht="90" x14ac:dyDescent="0.25">
      <c r="A959" s="90" t="s">
        <v>5043</v>
      </c>
      <c r="B959" s="105">
        <v>8000</v>
      </c>
      <c r="C959" s="105">
        <v>0</v>
      </c>
      <c r="D959" s="148">
        <v>2015</v>
      </c>
      <c r="E959" s="90" t="s">
        <v>5041</v>
      </c>
      <c r="F959" s="90" t="s">
        <v>3769</v>
      </c>
      <c r="G959" s="90" t="s">
        <v>3769</v>
      </c>
      <c r="H959" s="90" t="s">
        <v>3769</v>
      </c>
    </row>
    <row r="960" spans="1:8" ht="90" x14ac:dyDescent="0.25">
      <c r="A960" s="90" t="s">
        <v>5044</v>
      </c>
      <c r="B960" s="105">
        <v>17000</v>
      </c>
      <c r="C960" s="105">
        <v>0</v>
      </c>
      <c r="D960" s="148">
        <v>2015</v>
      </c>
      <c r="E960" s="90" t="s">
        <v>5041</v>
      </c>
      <c r="F960" s="90" t="s">
        <v>3769</v>
      </c>
      <c r="G960" s="90" t="s">
        <v>3769</v>
      </c>
      <c r="H960" s="90" t="s">
        <v>3769</v>
      </c>
    </row>
    <row r="961" spans="1:8" ht="90" x14ac:dyDescent="0.25">
      <c r="A961" s="90" t="s">
        <v>5045</v>
      </c>
      <c r="B961" s="105">
        <v>25290</v>
      </c>
      <c r="C961" s="105">
        <v>0</v>
      </c>
      <c r="D961" s="148">
        <v>2015</v>
      </c>
      <c r="E961" s="90" t="s">
        <v>5041</v>
      </c>
      <c r="F961" s="90" t="s">
        <v>3769</v>
      </c>
      <c r="G961" s="90" t="s">
        <v>3769</v>
      </c>
      <c r="H961" s="90" t="s">
        <v>3769</v>
      </c>
    </row>
    <row r="962" spans="1:8" ht="90" x14ac:dyDescent="0.25">
      <c r="A962" s="90" t="s">
        <v>5046</v>
      </c>
      <c r="B962" s="105">
        <v>9022</v>
      </c>
      <c r="C962" s="105">
        <v>0</v>
      </c>
      <c r="D962" s="148">
        <v>2015</v>
      </c>
      <c r="E962" s="90" t="s">
        <v>5041</v>
      </c>
      <c r="F962" s="90" t="s">
        <v>3769</v>
      </c>
      <c r="G962" s="90" t="s">
        <v>3769</v>
      </c>
      <c r="H962" s="90" t="s">
        <v>3769</v>
      </c>
    </row>
    <row r="963" spans="1:8" ht="90" x14ac:dyDescent="0.25">
      <c r="A963" s="90" t="s">
        <v>5047</v>
      </c>
      <c r="B963" s="105">
        <v>135000</v>
      </c>
      <c r="C963" s="105">
        <v>117000</v>
      </c>
      <c r="D963" s="148">
        <v>2015</v>
      </c>
      <c r="E963" s="90" t="s">
        <v>5048</v>
      </c>
      <c r="F963" s="90" t="s">
        <v>3769</v>
      </c>
      <c r="G963" s="90" t="s">
        <v>3769</v>
      </c>
      <c r="H963" s="90" t="s">
        <v>3769</v>
      </c>
    </row>
    <row r="964" spans="1:8" ht="90" x14ac:dyDescent="0.25">
      <c r="A964" s="90" t="s">
        <v>5049</v>
      </c>
      <c r="B964" s="105">
        <v>9022</v>
      </c>
      <c r="C964" s="105">
        <v>0</v>
      </c>
      <c r="D964" s="148">
        <v>2015</v>
      </c>
      <c r="E964" s="90" t="s">
        <v>5048</v>
      </c>
      <c r="F964" s="90" t="s">
        <v>3769</v>
      </c>
      <c r="G964" s="90" t="s">
        <v>3769</v>
      </c>
      <c r="H964" s="90" t="s">
        <v>3769</v>
      </c>
    </row>
    <row r="965" spans="1:8" ht="90" x14ac:dyDescent="0.25">
      <c r="A965" s="90" t="s">
        <v>5050</v>
      </c>
      <c r="B965" s="105">
        <v>45640</v>
      </c>
      <c r="C965" s="105">
        <v>39554.559999999998</v>
      </c>
      <c r="D965" s="148">
        <v>2015</v>
      </c>
      <c r="E965" s="90" t="s">
        <v>5051</v>
      </c>
      <c r="F965" s="90" t="s">
        <v>3769</v>
      </c>
      <c r="G965" s="90" t="s">
        <v>3769</v>
      </c>
      <c r="H965" s="90" t="s">
        <v>3769</v>
      </c>
    </row>
    <row r="966" spans="1:8" ht="90" x14ac:dyDescent="0.25">
      <c r="A966" s="90" t="s">
        <v>5052</v>
      </c>
      <c r="B966" s="105">
        <v>24300</v>
      </c>
      <c r="C966" s="105">
        <v>0</v>
      </c>
      <c r="D966" s="148">
        <v>2015</v>
      </c>
      <c r="E966" s="90" t="s">
        <v>5051</v>
      </c>
      <c r="F966" s="90" t="s">
        <v>3769</v>
      </c>
      <c r="G966" s="90" t="s">
        <v>3769</v>
      </c>
      <c r="H966" s="90" t="s">
        <v>3769</v>
      </c>
    </row>
    <row r="967" spans="1:8" ht="90" x14ac:dyDescent="0.25">
      <c r="A967" s="90" t="s">
        <v>5053</v>
      </c>
      <c r="B967" s="105">
        <v>21500</v>
      </c>
      <c r="C967" s="105">
        <v>0</v>
      </c>
      <c r="D967" s="148">
        <v>2015</v>
      </c>
      <c r="E967" s="90" t="s">
        <v>5051</v>
      </c>
      <c r="F967" s="90" t="s">
        <v>3769</v>
      </c>
      <c r="G967" s="90" t="s">
        <v>3769</v>
      </c>
      <c r="H967" s="90" t="s">
        <v>3769</v>
      </c>
    </row>
    <row r="968" spans="1:8" ht="90" x14ac:dyDescent="0.25">
      <c r="A968" s="90" t="s">
        <v>5054</v>
      </c>
      <c r="B968" s="105">
        <v>9700</v>
      </c>
      <c r="C968" s="105">
        <v>0</v>
      </c>
      <c r="D968" s="148">
        <v>2015</v>
      </c>
      <c r="E968" s="90" t="s">
        <v>5051</v>
      </c>
      <c r="F968" s="90" t="s">
        <v>3769</v>
      </c>
      <c r="G968" s="90" t="s">
        <v>3769</v>
      </c>
      <c r="H968" s="90" t="s">
        <v>3769</v>
      </c>
    </row>
    <row r="969" spans="1:8" ht="90" x14ac:dyDescent="0.25">
      <c r="A969" s="90" t="s">
        <v>5055</v>
      </c>
      <c r="B969" s="105">
        <v>8400</v>
      </c>
      <c r="C969" s="105">
        <v>0</v>
      </c>
      <c r="D969" s="148">
        <v>2015</v>
      </c>
      <c r="E969" s="90" t="s">
        <v>5051</v>
      </c>
      <c r="F969" s="90" t="s">
        <v>3769</v>
      </c>
      <c r="G969" s="90" t="s">
        <v>3769</v>
      </c>
      <c r="H969" s="90" t="s">
        <v>3769</v>
      </c>
    </row>
    <row r="970" spans="1:8" ht="105" x14ac:dyDescent="0.25">
      <c r="A970" s="90" t="s">
        <v>5056</v>
      </c>
      <c r="B970" s="105">
        <v>147806.35999999999</v>
      </c>
      <c r="C970" s="105">
        <v>101001</v>
      </c>
      <c r="D970" s="148">
        <v>2016</v>
      </c>
      <c r="E970" s="90" t="s">
        <v>5057</v>
      </c>
      <c r="F970" s="90" t="s">
        <v>3769</v>
      </c>
      <c r="G970" s="90" t="s">
        <v>3769</v>
      </c>
      <c r="H970" s="90" t="s">
        <v>3769</v>
      </c>
    </row>
    <row r="971" spans="1:8" ht="90" x14ac:dyDescent="0.25">
      <c r="A971" s="90" t="s">
        <v>5058</v>
      </c>
      <c r="B971" s="105">
        <v>126128.34</v>
      </c>
      <c r="C971" s="105">
        <v>113515.38</v>
      </c>
      <c r="D971" s="148">
        <v>2016</v>
      </c>
      <c r="E971" s="90" t="s">
        <v>5059</v>
      </c>
      <c r="F971" s="90" t="s">
        <v>3769</v>
      </c>
      <c r="G971" s="90" t="s">
        <v>3769</v>
      </c>
      <c r="H971" s="90" t="s">
        <v>3769</v>
      </c>
    </row>
    <row r="972" spans="1:8" ht="90" x14ac:dyDescent="0.25">
      <c r="A972" s="90" t="s">
        <v>5060</v>
      </c>
      <c r="B972" s="105">
        <v>64679</v>
      </c>
      <c r="C972" s="105">
        <v>59648.52</v>
      </c>
      <c r="D972" s="148">
        <v>2017</v>
      </c>
      <c r="E972" s="90" t="s">
        <v>5061</v>
      </c>
      <c r="F972" s="90" t="s">
        <v>3769</v>
      </c>
      <c r="G972" s="90" t="s">
        <v>3769</v>
      </c>
      <c r="H972" s="90" t="s">
        <v>3769</v>
      </c>
    </row>
    <row r="973" spans="1:8" ht="90" x14ac:dyDescent="0.25">
      <c r="A973" s="90" t="s">
        <v>5062</v>
      </c>
      <c r="B973" s="105">
        <v>68637</v>
      </c>
      <c r="C973" s="105">
        <v>63298.52</v>
      </c>
      <c r="D973" s="148">
        <v>2017</v>
      </c>
      <c r="E973" s="90" t="s">
        <v>5061</v>
      </c>
      <c r="F973" s="90" t="s">
        <v>3769</v>
      </c>
      <c r="G973" s="90" t="s">
        <v>3769</v>
      </c>
      <c r="H973" s="90" t="s">
        <v>3769</v>
      </c>
    </row>
    <row r="974" spans="1:8" ht="90" x14ac:dyDescent="0.25">
      <c r="A974" s="90" t="s">
        <v>5063</v>
      </c>
      <c r="B974" s="105">
        <v>58622</v>
      </c>
      <c r="C974" s="105">
        <v>54062.48</v>
      </c>
      <c r="D974" s="148">
        <v>2017</v>
      </c>
      <c r="E974" s="90" t="s">
        <v>5061</v>
      </c>
      <c r="F974" s="90" t="s">
        <v>3769</v>
      </c>
      <c r="G974" s="90" t="s">
        <v>3769</v>
      </c>
      <c r="H974" s="90" t="s">
        <v>3769</v>
      </c>
    </row>
    <row r="975" spans="1:8" ht="90" x14ac:dyDescent="0.25">
      <c r="A975" s="90" t="s">
        <v>5064</v>
      </c>
      <c r="B975" s="105">
        <v>59852</v>
      </c>
      <c r="C975" s="105">
        <v>55196.72</v>
      </c>
      <c r="D975" s="148">
        <v>2017</v>
      </c>
      <c r="E975" s="90" t="s">
        <v>5061</v>
      </c>
      <c r="F975" s="90" t="s">
        <v>3769</v>
      </c>
      <c r="G975" s="90" t="s">
        <v>3769</v>
      </c>
      <c r="H975" s="90" t="s">
        <v>3769</v>
      </c>
    </row>
    <row r="976" spans="1:8" ht="90" x14ac:dyDescent="0.25">
      <c r="A976" s="90" t="s">
        <v>5065</v>
      </c>
      <c r="B976" s="105">
        <v>63576</v>
      </c>
      <c r="C976" s="132">
        <v>58984.4</v>
      </c>
      <c r="D976" s="149" t="s">
        <v>4172</v>
      </c>
      <c r="E976" s="98" t="s">
        <v>5066</v>
      </c>
      <c r="F976" s="90" t="s">
        <v>3769</v>
      </c>
      <c r="G976" s="90" t="s">
        <v>3769</v>
      </c>
      <c r="H976" s="90" t="s">
        <v>3769</v>
      </c>
    </row>
    <row r="977" spans="1:8" ht="105" x14ac:dyDescent="0.25">
      <c r="A977" s="90" t="s">
        <v>5067</v>
      </c>
      <c r="B977" s="105">
        <v>66101.69</v>
      </c>
      <c r="C977" s="105">
        <v>58022.41</v>
      </c>
      <c r="D977" s="148" t="s">
        <v>4172</v>
      </c>
      <c r="E977" s="90" t="s">
        <v>5068</v>
      </c>
      <c r="F977" s="90" t="s">
        <v>3769</v>
      </c>
      <c r="G977" s="90" t="s">
        <v>3769</v>
      </c>
      <c r="H977" s="90" t="s">
        <v>3769</v>
      </c>
    </row>
    <row r="978" spans="1:8" ht="120" x14ac:dyDescent="0.25">
      <c r="A978" s="90" t="s">
        <v>5069</v>
      </c>
      <c r="B978" s="105">
        <v>82900</v>
      </c>
      <c r="C978" s="105">
        <v>76912.72</v>
      </c>
      <c r="D978" s="148">
        <v>2017</v>
      </c>
      <c r="E978" s="98" t="s">
        <v>5066</v>
      </c>
      <c r="F978" s="90" t="s">
        <v>3769</v>
      </c>
      <c r="G978" s="90" t="s">
        <v>3769</v>
      </c>
      <c r="H978" s="90" t="s">
        <v>3769</v>
      </c>
    </row>
    <row r="979" spans="1:8" x14ac:dyDescent="0.25">
      <c r="A979" s="150" t="s">
        <v>2379</v>
      </c>
      <c r="B979" s="138">
        <f>SUM(B906:B978)</f>
        <v>4768285.2300000014</v>
      </c>
      <c r="C979" s="138">
        <f>SUM(C906:C978)</f>
        <v>2641337.89</v>
      </c>
      <c r="D979" s="148"/>
      <c r="E979" s="90"/>
      <c r="F979" s="90"/>
      <c r="G979" s="90"/>
      <c r="H979" s="90"/>
    </row>
    <row r="980" spans="1:8" x14ac:dyDescent="0.25">
      <c r="A980" s="276" t="s">
        <v>3773</v>
      </c>
      <c r="B980" s="276"/>
      <c r="C980" s="276"/>
      <c r="D980" s="276"/>
      <c r="E980" s="276"/>
      <c r="F980" s="276"/>
      <c r="G980" s="276"/>
      <c r="H980" s="276"/>
    </row>
    <row r="981" spans="1:8" ht="90" x14ac:dyDescent="0.25">
      <c r="A981" s="90" t="s">
        <v>5070</v>
      </c>
      <c r="B981" s="105">
        <v>35507</v>
      </c>
      <c r="C981" s="105">
        <v>0</v>
      </c>
      <c r="D981" s="148">
        <v>2010</v>
      </c>
      <c r="E981" s="90" t="s">
        <v>5071</v>
      </c>
      <c r="F981" s="90" t="s">
        <v>3769</v>
      </c>
      <c r="G981" s="90" t="s">
        <v>3769</v>
      </c>
      <c r="H981" s="90" t="s">
        <v>3769</v>
      </c>
    </row>
    <row r="982" spans="1:8" ht="90" x14ac:dyDescent="0.25">
      <c r="A982" s="90" t="s">
        <v>5072</v>
      </c>
      <c r="B982" s="105">
        <v>52427.6</v>
      </c>
      <c r="C982" s="105">
        <v>0</v>
      </c>
      <c r="D982" s="148">
        <v>2010</v>
      </c>
      <c r="E982" s="90" t="s">
        <v>5071</v>
      </c>
      <c r="F982" s="90" t="s">
        <v>3769</v>
      </c>
      <c r="G982" s="90" t="s">
        <v>3769</v>
      </c>
      <c r="H982" s="90" t="s">
        <v>3769</v>
      </c>
    </row>
    <row r="983" spans="1:8" ht="75" x14ac:dyDescent="0.25">
      <c r="A983" s="90" t="s">
        <v>5073</v>
      </c>
      <c r="B983" s="105">
        <v>27000</v>
      </c>
      <c r="C983" s="105">
        <v>1020.48</v>
      </c>
      <c r="D983" s="148" t="s">
        <v>4392</v>
      </c>
      <c r="E983" s="98" t="s">
        <v>5074</v>
      </c>
      <c r="F983" s="90" t="s">
        <v>3769</v>
      </c>
      <c r="G983" s="90" t="s">
        <v>3769</v>
      </c>
      <c r="H983" s="90" t="s">
        <v>3769</v>
      </c>
    </row>
    <row r="984" spans="1:8" ht="90" x14ac:dyDescent="0.25">
      <c r="A984" s="90" t="s">
        <v>5075</v>
      </c>
      <c r="B984" s="105">
        <v>23139</v>
      </c>
      <c r="C984" s="105">
        <v>454.38</v>
      </c>
      <c r="D984" s="148" t="s">
        <v>4130</v>
      </c>
      <c r="E984" s="98" t="s">
        <v>5076</v>
      </c>
      <c r="F984" s="90" t="s">
        <v>3769</v>
      </c>
      <c r="G984" s="90" t="s">
        <v>3769</v>
      </c>
      <c r="H984" s="90" t="s">
        <v>3769</v>
      </c>
    </row>
    <row r="985" spans="1:8" ht="90" x14ac:dyDescent="0.25">
      <c r="A985" s="90" t="s">
        <v>5077</v>
      </c>
      <c r="B985" s="105">
        <v>52528</v>
      </c>
      <c r="C985" s="105">
        <v>1042.42</v>
      </c>
      <c r="D985" s="148" t="s">
        <v>4130</v>
      </c>
      <c r="E985" s="98" t="s">
        <v>5076</v>
      </c>
      <c r="F985" s="90" t="s">
        <v>3769</v>
      </c>
      <c r="G985" s="90" t="s">
        <v>3769</v>
      </c>
      <c r="H985" s="90" t="s">
        <v>3769</v>
      </c>
    </row>
    <row r="986" spans="1:8" ht="90" x14ac:dyDescent="0.25">
      <c r="A986" s="90" t="s">
        <v>5078</v>
      </c>
      <c r="B986" s="105">
        <v>6968</v>
      </c>
      <c r="C986" s="105">
        <v>0</v>
      </c>
      <c r="D986" s="148" t="s">
        <v>4130</v>
      </c>
      <c r="E986" s="98" t="s">
        <v>5076</v>
      </c>
      <c r="F986" s="90" t="s">
        <v>3769</v>
      </c>
      <c r="G986" s="90" t="s">
        <v>3769</v>
      </c>
      <c r="H986" s="90" t="s">
        <v>3769</v>
      </c>
    </row>
    <row r="987" spans="1:8" ht="90" x14ac:dyDescent="0.25">
      <c r="A987" s="90" t="s">
        <v>5079</v>
      </c>
      <c r="B987" s="105">
        <v>8300</v>
      </c>
      <c r="C987" s="105">
        <v>0</v>
      </c>
      <c r="D987" s="148" t="s">
        <v>4130</v>
      </c>
      <c r="E987" s="98" t="s">
        <v>5076</v>
      </c>
      <c r="F987" s="90" t="s">
        <v>3769</v>
      </c>
      <c r="G987" s="90" t="s">
        <v>3769</v>
      </c>
      <c r="H987" s="90" t="s">
        <v>3769</v>
      </c>
    </row>
    <row r="988" spans="1:8" ht="90" x14ac:dyDescent="0.25">
      <c r="A988" s="90" t="s">
        <v>5080</v>
      </c>
      <c r="B988" s="105">
        <v>23650</v>
      </c>
      <c r="C988" s="105">
        <v>0</v>
      </c>
      <c r="D988" s="148" t="s">
        <v>4130</v>
      </c>
      <c r="E988" s="98" t="s">
        <v>5076</v>
      </c>
      <c r="F988" s="90" t="s">
        <v>3769</v>
      </c>
      <c r="G988" s="90" t="s">
        <v>3769</v>
      </c>
      <c r="H988" s="90" t="s">
        <v>3769</v>
      </c>
    </row>
    <row r="989" spans="1:8" ht="75" x14ac:dyDescent="0.25">
      <c r="A989" s="90" t="s">
        <v>5081</v>
      </c>
      <c r="B989" s="105">
        <v>96827</v>
      </c>
      <c r="C989" s="105">
        <v>0</v>
      </c>
      <c r="D989" s="148">
        <v>2002</v>
      </c>
      <c r="E989" s="98" t="s">
        <v>5074</v>
      </c>
      <c r="F989" s="90" t="s">
        <v>3769</v>
      </c>
      <c r="G989" s="90" t="s">
        <v>3769</v>
      </c>
      <c r="H989" s="90" t="s">
        <v>3769</v>
      </c>
    </row>
    <row r="990" spans="1:8" ht="90" x14ac:dyDescent="0.25">
      <c r="A990" s="90" t="s">
        <v>5082</v>
      </c>
      <c r="B990" s="105">
        <v>21125.8</v>
      </c>
      <c r="C990" s="105">
        <v>0</v>
      </c>
      <c r="D990" s="148">
        <v>2011</v>
      </c>
      <c r="E990" s="90" t="s">
        <v>5083</v>
      </c>
      <c r="F990" s="90" t="s">
        <v>3769</v>
      </c>
      <c r="G990" s="90" t="s">
        <v>3769</v>
      </c>
      <c r="H990" s="90" t="s">
        <v>3769</v>
      </c>
    </row>
    <row r="991" spans="1:8" ht="90" x14ac:dyDescent="0.25">
      <c r="A991" s="90" t="s">
        <v>5084</v>
      </c>
      <c r="B991" s="105">
        <v>7049</v>
      </c>
      <c r="C991" s="105">
        <v>0</v>
      </c>
      <c r="D991" s="148">
        <v>2011</v>
      </c>
      <c r="E991" s="90" t="s">
        <v>5083</v>
      </c>
      <c r="F991" s="90" t="s">
        <v>3769</v>
      </c>
      <c r="G991" s="90" t="s">
        <v>3769</v>
      </c>
      <c r="H991" s="90" t="s">
        <v>3769</v>
      </c>
    </row>
    <row r="992" spans="1:8" ht="90" x14ac:dyDescent="0.25">
      <c r="A992" s="90" t="s">
        <v>5085</v>
      </c>
      <c r="B992" s="105">
        <v>16430</v>
      </c>
      <c r="C992" s="105">
        <v>0</v>
      </c>
      <c r="D992" s="148">
        <v>2011</v>
      </c>
      <c r="E992" s="90" t="s">
        <v>5083</v>
      </c>
      <c r="F992" s="90" t="s">
        <v>3769</v>
      </c>
      <c r="G992" s="90" t="s">
        <v>3769</v>
      </c>
      <c r="H992" s="90" t="s">
        <v>3769</v>
      </c>
    </row>
    <row r="993" spans="1:8" ht="90" x14ac:dyDescent="0.25">
      <c r="A993" s="90" t="s">
        <v>5086</v>
      </c>
      <c r="B993" s="105">
        <v>12656.4</v>
      </c>
      <c r="C993" s="105">
        <v>0</v>
      </c>
      <c r="D993" s="148">
        <v>2011</v>
      </c>
      <c r="E993" s="90" t="s">
        <v>5083</v>
      </c>
      <c r="F993" s="90" t="s">
        <v>3769</v>
      </c>
      <c r="G993" s="90" t="s">
        <v>3769</v>
      </c>
      <c r="H993" s="90" t="s">
        <v>3769</v>
      </c>
    </row>
    <row r="994" spans="1:8" ht="90" x14ac:dyDescent="0.25">
      <c r="A994" s="90" t="s">
        <v>5087</v>
      </c>
      <c r="B994" s="105">
        <v>16500</v>
      </c>
      <c r="C994" s="105">
        <v>0</v>
      </c>
      <c r="D994" s="148">
        <v>2011</v>
      </c>
      <c r="E994" s="90" t="s">
        <v>5088</v>
      </c>
      <c r="F994" s="90" t="s">
        <v>3769</v>
      </c>
      <c r="G994" s="90" t="s">
        <v>3769</v>
      </c>
      <c r="H994" s="90" t="s">
        <v>3769</v>
      </c>
    </row>
    <row r="995" spans="1:8" ht="90" x14ac:dyDescent="0.25">
      <c r="A995" s="90" t="s">
        <v>5089</v>
      </c>
      <c r="B995" s="105">
        <v>26232</v>
      </c>
      <c r="C995" s="105">
        <v>0</v>
      </c>
      <c r="D995" s="148">
        <v>2011</v>
      </c>
      <c r="E995" s="90" t="s">
        <v>5090</v>
      </c>
      <c r="F995" s="90" t="s">
        <v>3769</v>
      </c>
      <c r="G995" s="90" t="s">
        <v>3769</v>
      </c>
      <c r="H995" s="90" t="s">
        <v>3769</v>
      </c>
    </row>
    <row r="996" spans="1:8" ht="90" x14ac:dyDescent="0.25">
      <c r="A996" s="90" t="s">
        <v>5091</v>
      </c>
      <c r="B996" s="105">
        <v>21189.4</v>
      </c>
      <c r="C996" s="105">
        <v>0</v>
      </c>
      <c r="D996" s="148">
        <v>2011</v>
      </c>
      <c r="E996" s="90" t="s">
        <v>5092</v>
      </c>
      <c r="F996" s="90" t="s">
        <v>3769</v>
      </c>
      <c r="G996" s="90" t="s">
        <v>3769</v>
      </c>
      <c r="H996" s="90" t="s">
        <v>3769</v>
      </c>
    </row>
    <row r="997" spans="1:8" ht="90" x14ac:dyDescent="0.25">
      <c r="A997" s="90" t="s">
        <v>5093</v>
      </c>
      <c r="B997" s="105">
        <v>41667</v>
      </c>
      <c r="C997" s="105">
        <v>0</v>
      </c>
      <c r="D997" s="148">
        <v>1998</v>
      </c>
      <c r="E997" s="90" t="s">
        <v>5094</v>
      </c>
      <c r="F997" s="90" t="s">
        <v>3769</v>
      </c>
      <c r="G997" s="90" t="s">
        <v>3769</v>
      </c>
      <c r="H997" s="90" t="s">
        <v>3769</v>
      </c>
    </row>
    <row r="998" spans="1:8" ht="90" x14ac:dyDescent="0.25">
      <c r="A998" s="90" t="s">
        <v>5095</v>
      </c>
      <c r="B998" s="105">
        <v>12709.4</v>
      </c>
      <c r="C998" s="105">
        <v>0</v>
      </c>
      <c r="D998" s="148">
        <v>2011</v>
      </c>
      <c r="E998" s="90" t="s">
        <v>5096</v>
      </c>
      <c r="F998" s="90" t="s">
        <v>3769</v>
      </c>
      <c r="G998" s="90" t="s">
        <v>3769</v>
      </c>
      <c r="H998" s="90" t="s">
        <v>3769</v>
      </c>
    </row>
    <row r="999" spans="1:8" ht="90" x14ac:dyDescent="0.25">
      <c r="A999" s="90" t="s">
        <v>5097</v>
      </c>
      <c r="B999" s="105">
        <v>199232.63</v>
      </c>
      <c r="C999" s="105">
        <v>0</v>
      </c>
      <c r="D999" s="148">
        <v>2009</v>
      </c>
      <c r="E999" s="90" t="s">
        <v>5098</v>
      </c>
      <c r="F999" s="90" t="s">
        <v>3769</v>
      </c>
      <c r="G999" s="90" t="s">
        <v>3769</v>
      </c>
      <c r="H999" s="90" t="s">
        <v>3769</v>
      </c>
    </row>
    <row r="1000" spans="1:8" ht="90" x14ac:dyDescent="0.25">
      <c r="A1000" s="90" t="s">
        <v>5099</v>
      </c>
      <c r="B1000" s="105">
        <v>28079.4</v>
      </c>
      <c r="C1000" s="105">
        <v>0</v>
      </c>
      <c r="D1000" s="148">
        <v>2012</v>
      </c>
      <c r="E1000" s="90" t="s">
        <v>5100</v>
      </c>
      <c r="F1000" s="90" t="s">
        <v>3769</v>
      </c>
      <c r="G1000" s="90" t="s">
        <v>3769</v>
      </c>
      <c r="H1000" s="90" t="s">
        <v>3769</v>
      </c>
    </row>
    <row r="1001" spans="1:8" ht="90" x14ac:dyDescent="0.25">
      <c r="A1001" s="90" t="s">
        <v>5101</v>
      </c>
      <c r="B1001" s="105">
        <v>5183.3999999999996</v>
      </c>
      <c r="C1001" s="105">
        <v>0</v>
      </c>
      <c r="D1001" s="148">
        <v>2013</v>
      </c>
      <c r="E1001" s="90" t="s">
        <v>5102</v>
      </c>
      <c r="F1001" s="90" t="s">
        <v>3769</v>
      </c>
      <c r="G1001" s="90" t="s">
        <v>3769</v>
      </c>
      <c r="H1001" s="90" t="s">
        <v>3769</v>
      </c>
    </row>
    <row r="1002" spans="1:8" ht="90" x14ac:dyDescent="0.25">
      <c r="A1002" s="90" t="s">
        <v>5103</v>
      </c>
      <c r="B1002" s="105">
        <v>9453.08</v>
      </c>
      <c r="C1002" s="105">
        <v>0</v>
      </c>
      <c r="D1002" s="148">
        <v>2013</v>
      </c>
      <c r="E1002" s="90" t="s">
        <v>5102</v>
      </c>
      <c r="F1002" s="90" t="s">
        <v>3769</v>
      </c>
      <c r="G1002" s="90" t="s">
        <v>3769</v>
      </c>
      <c r="H1002" s="90" t="s">
        <v>3769</v>
      </c>
    </row>
    <row r="1003" spans="1:8" ht="90" x14ac:dyDescent="0.25">
      <c r="A1003" s="90" t="s">
        <v>5104</v>
      </c>
      <c r="B1003" s="105">
        <v>81514</v>
      </c>
      <c r="C1003" s="105">
        <v>0</v>
      </c>
      <c r="D1003" s="148">
        <v>2013</v>
      </c>
      <c r="E1003" s="90" t="s">
        <v>5105</v>
      </c>
      <c r="F1003" s="90" t="s">
        <v>3769</v>
      </c>
      <c r="G1003" s="90" t="s">
        <v>3769</v>
      </c>
      <c r="H1003" s="90" t="s">
        <v>3769</v>
      </c>
    </row>
    <row r="1004" spans="1:8" ht="90" x14ac:dyDescent="0.25">
      <c r="A1004" s="90" t="s">
        <v>5106</v>
      </c>
      <c r="B1004" s="105">
        <v>40820.6</v>
      </c>
      <c r="C1004" s="105">
        <v>0</v>
      </c>
      <c r="D1004" s="148">
        <v>2012</v>
      </c>
      <c r="E1004" s="90" t="s">
        <v>5107</v>
      </c>
      <c r="F1004" s="90" t="s">
        <v>3769</v>
      </c>
      <c r="G1004" s="90" t="s">
        <v>3769</v>
      </c>
      <c r="H1004" s="90" t="s">
        <v>3769</v>
      </c>
    </row>
    <row r="1005" spans="1:8" ht="90" x14ac:dyDescent="0.25">
      <c r="A1005" s="90" t="s">
        <v>5108</v>
      </c>
      <c r="B1005" s="105">
        <v>47000</v>
      </c>
      <c r="C1005" s="105">
        <v>0</v>
      </c>
      <c r="D1005" s="148">
        <v>2008</v>
      </c>
      <c r="E1005" s="90" t="s">
        <v>5109</v>
      </c>
      <c r="F1005" s="90" t="s">
        <v>3769</v>
      </c>
      <c r="G1005" s="90" t="s">
        <v>3769</v>
      </c>
      <c r="H1005" s="90" t="s">
        <v>3769</v>
      </c>
    </row>
    <row r="1006" spans="1:8" ht="90" x14ac:dyDescent="0.25">
      <c r="A1006" s="90" t="s">
        <v>5110</v>
      </c>
      <c r="B1006" s="105">
        <v>53519.4</v>
      </c>
      <c r="C1006" s="105">
        <v>15291</v>
      </c>
      <c r="D1006" s="148">
        <v>2014</v>
      </c>
      <c r="E1006" s="90" t="s">
        <v>5111</v>
      </c>
      <c r="F1006" s="90" t="s">
        <v>3769</v>
      </c>
      <c r="G1006" s="90" t="s">
        <v>3769</v>
      </c>
      <c r="H1006" s="90" t="s">
        <v>3769</v>
      </c>
    </row>
    <row r="1007" spans="1:8" ht="90" x14ac:dyDescent="0.25">
      <c r="A1007" s="90" t="s">
        <v>5112</v>
      </c>
      <c r="B1007" s="105">
        <v>140000</v>
      </c>
      <c r="C1007" s="105">
        <v>0</v>
      </c>
      <c r="D1007" s="148">
        <v>2014</v>
      </c>
      <c r="E1007" s="90" t="s">
        <v>5113</v>
      </c>
      <c r="F1007" s="90" t="s">
        <v>3769</v>
      </c>
      <c r="G1007" s="90" t="s">
        <v>3769</v>
      </c>
      <c r="H1007" s="90" t="s">
        <v>3769</v>
      </c>
    </row>
    <row r="1008" spans="1:8" ht="90" x14ac:dyDescent="0.25">
      <c r="A1008" s="90" t="s">
        <v>5114</v>
      </c>
      <c r="B1008" s="105">
        <v>67942.67</v>
      </c>
      <c r="C1008" s="105">
        <v>19412.27</v>
      </c>
      <c r="D1008" s="148">
        <v>2014</v>
      </c>
      <c r="E1008" s="90" t="s">
        <v>5115</v>
      </c>
      <c r="F1008" s="90" t="s">
        <v>3769</v>
      </c>
      <c r="G1008" s="90" t="s">
        <v>3769</v>
      </c>
      <c r="H1008" s="90" t="s">
        <v>3769</v>
      </c>
    </row>
    <row r="1009" spans="1:8" ht="90" x14ac:dyDescent="0.25">
      <c r="A1009" s="90" t="s">
        <v>5116</v>
      </c>
      <c r="B1009" s="105">
        <v>29519.83</v>
      </c>
      <c r="C1009" s="105">
        <v>0</v>
      </c>
      <c r="D1009" s="148">
        <v>2014</v>
      </c>
      <c r="E1009" s="90" t="s">
        <v>5115</v>
      </c>
      <c r="F1009" s="90" t="s">
        <v>3769</v>
      </c>
      <c r="G1009" s="90" t="s">
        <v>3769</v>
      </c>
      <c r="H1009" s="90" t="s">
        <v>3769</v>
      </c>
    </row>
    <row r="1010" spans="1:8" ht="90" x14ac:dyDescent="0.25">
      <c r="A1010" s="90" t="s">
        <v>5117</v>
      </c>
      <c r="B1010" s="105">
        <v>36176.47</v>
      </c>
      <c r="C1010" s="105">
        <v>0</v>
      </c>
      <c r="D1010" s="148">
        <v>2014</v>
      </c>
      <c r="E1010" s="90" t="s">
        <v>5115</v>
      </c>
      <c r="F1010" s="90" t="s">
        <v>3769</v>
      </c>
      <c r="G1010" s="90" t="s">
        <v>3769</v>
      </c>
      <c r="H1010" s="90" t="s">
        <v>3769</v>
      </c>
    </row>
    <row r="1011" spans="1:8" ht="90" x14ac:dyDescent="0.25">
      <c r="A1011" s="90" t="s">
        <v>5118</v>
      </c>
      <c r="B1011" s="105">
        <v>10629.8</v>
      </c>
      <c r="C1011" s="105">
        <v>0</v>
      </c>
      <c r="D1011" s="148">
        <v>2014</v>
      </c>
      <c r="E1011" s="90" t="s">
        <v>5115</v>
      </c>
      <c r="F1011" s="90" t="s">
        <v>3769</v>
      </c>
      <c r="G1011" s="90" t="s">
        <v>3769</v>
      </c>
      <c r="H1011" s="90" t="s">
        <v>3769</v>
      </c>
    </row>
    <row r="1012" spans="1:8" ht="90" x14ac:dyDescent="0.25">
      <c r="A1012" s="90" t="s">
        <v>5119</v>
      </c>
      <c r="B1012" s="105">
        <v>104714.2</v>
      </c>
      <c r="C1012" s="105">
        <v>0</v>
      </c>
      <c r="D1012" s="148">
        <v>2014</v>
      </c>
      <c r="E1012" s="90" t="s">
        <v>5120</v>
      </c>
      <c r="F1012" s="90" t="s">
        <v>3769</v>
      </c>
      <c r="G1012" s="90" t="s">
        <v>3769</v>
      </c>
      <c r="H1012" s="90" t="s">
        <v>3769</v>
      </c>
    </row>
    <row r="1013" spans="1:8" ht="90" x14ac:dyDescent="0.25">
      <c r="A1013" s="90" t="s">
        <v>5121</v>
      </c>
      <c r="B1013" s="105">
        <v>55098.8</v>
      </c>
      <c r="C1013" s="105">
        <v>0</v>
      </c>
      <c r="D1013" s="148">
        <v>2012</v>
      </c>
      <c r="E1013" s="90" t="s">
        <v>5122</v>
      </c>
      <c r="F1013" s="90" t="s">
        <v>3769</v>
      </c>
      <c r="G1013" s="90" t="s">
        <v>3769</v>
      </c>
      <c r="H1013" s="90" t="s">
        <v>3769</v>
      </c>
    </row>
    <row r="1014" spans="1:8" ht="90" x14ac:dyDescent="0.25">
      <c r="A1014" s="90" t="s">
        <v>5123</v>
      </c>
      <c r="B1014" s="105">
        <v>157190.39999999999</v>
      </c>
      <c r="C1014" s="105">
        <v>0</v>
      </c>
      <c r="D1014" s="148">
        <v>2015</v>
      </c>
      <c r="E1014" s="90" t="s">
        <v>5124</v>
      </c>
      <c r="F1014" s="90" t="s">
        <v>3769</v>
      </c>
      <c r="G1014" s="90" t="s">
        <v>3769</v>
      </c>
      <c r="H1014" s="90" t="s">
        <v>3769</v>
      </c>
    </row>
    <row r="1015" spans="1:8" ht="90" x14ac:dyDescent="0.25">
      <c r="A1015" s="90" t="s">
        <v>5125</v>
      </c>
      <c r="B1015" s="105">
        <v>62113</v>
      </c>
      <c r="C1015" s="105">
        <v>20704.36</v>
      </c>
      <c r="D1015" s="148">
        <v>2015</v>
      </c>
      <c r="E1015" s="90" t="s">
        <v>5124</v>
      </c>
      <c r="F1015" s="90" t="s">
        <v>3769</v>
      </c>
      <c r="G1015" s="90" t="s">
        <v>3769</v>
      </c>
      <c r="H1015" s="90" t="s">
        <v>3769</v>
      </c>
    </row>
    <row r="1016" spans="1:8" ht="90" x14ac:dyDescent="0.25">
      <c r="A1016" s="90" t="s">
        <v>5126</v>
      </c>
      <c r="B1016" s="105">
        <v>26000</v>
      </c>
      <c r="C1016" s="105">
        <v>0</v>
      </c>
      <c r="D1016" s="148">
        <v>2015</v>
      </c>
      <c r="E1016" s="90" t="s">
        <v>5124</v>
      </c>
      <c r="F1016" s="90" t="s">
        <v>3769</v>
      </c>
      <c r="G1016" s="90" t="s">
        <v>3769</v>
      </c>
      <c r="H1016" s="90" t="s">
        <v>3769</v>
      </c>
    </row>
    <row r="1017" spans="1:8" ht="90" x14ac:dyDescent="0.25">
      <c r="A1017" s="90" t="s">
        <v>5127</v>
      </c>
      <c r="B1017" s="105">
        <v>420069.28</v>
      </c>
      <c r="C1017" s="105">
        <v>189031</v>
      </c>
      <c r="D1017" s="148">
        <v>2014</v>
      </c>
      <c r="E1017" s="90" t="s">
        <v>5128</v>
      </c>
      <c r="F1017" s="90" t="s">
        <v>3769</v>
      </c>
      <c r="G1017" s="90" t="s">
        <v>3769</v>
      </c>
      <c r="H1017" s="90" t="s">
        <v>3769</v>
      </c>
    </row>
    <row r="1018" spans="1:8" ht="90" x14ac:dyDescent="0.25">
      <c r="A1018" s="90" t="s">
        <v>5129</v>
      </c>
      <c r="B1018" s="105">
        <v>388480</v>
      </c>
      <c r="C1018" s="105">
        <v>187765.54</v>
      </c>
      <c r="D1018" s="148">
        <v>2014</v>
      </c>
      <c r="E1018" s="90" t="s">
        <v>5130</v>
      </c>
      <c r="F1018" s="90" t="s">
        <v>3769</v>
      </c>
      <c r="G1018" s="90" t="s">
        <v>3769</v>
      </c>
      <c r="H1018" s="90" t="s">
        <v>3769</v>
      </c>
    </row>
    <row r="1019" spans="1:8" ht="90" x14ac:dyDescent="0.25">
      <c r="A1019" s="90" t="s">
        <v>5131</v>
      </c>
      <c r="B1019" s="105">
        <v>125423.67999999999</v>
      </c>
      <c r="C1019" s="105">
        <v>0</v>
      </c>
      <c r="D1019" s="148">
        <v>2015</v>
      </c>
      <c r="E1019" s="90" t="s">
        <v>5132</v>
      </c>
      <c r="F1019" s="90" t="s">
        <v>3769</v>
      </c>
      <c r="G1019" s="90" t="s">
        <v>3769</v>
      </c>
      <c r="H1019" s="90" t="s">
        <v>3769</v>
      </c>
    </row>
    <row r="1020" spans="1:8" ht="90" x14ac:dyDescent="0.25">
      <c r="A1020" s="90" t="s">
        <v>5133</v>
      </c>
      <c r="B1020" s="105">
        <v>299333.33</v>
      </c>
      <c r="C1020" s="105">
        <v>103341.38</v>
      </c>
      <c r="D1020" s="148">
        <v>2015</v>
      </c>
      <c r="E1020" s="90" t="s">
        <v>5134</v>
      </c>
      <c r="F1020" s="90" t="s">
        <v>3769</v>
      </c>
      <c r="G1020" s="90" t="s">
        <v>3769</v>
      </c>
      <c r="H1020" s="90" t="s">
        <v>3769</v>
      </c>
    </row>
    <row r="1021" spans="1:8" ht="105" x14ac:dyDescent="0.25">
      <c r="A1021" s="90" t="s">
        <v>5135</v>
      </c>
      <c r="B1021" s="105">
        <v>266666.67</v>
      </c>
      <c r="C1021" s="105">
        <v>26666.91</v>
      </c>
      <c r="D1021" s="148">
        <v>2015</v>
      </c>
      <c r="E1021" s="90" t="s">
        <v>5136</v>
      </c>
      <c r="F1021" s="90" t="s">
        <v>3769</v>
      </c>
      <c r="G1021" s="90" t="s">
        <v>3769</v>
      </c>
      <c r="H1021" s="90" t="s">
        <v>3769</v>
      </c>
    </row>
    <row r="1022" spans="1:8" ht="90" x14ac:dyDescent="0.25">
      <c r="A1022" s="90" t="s">
        <v>5137</v>
      </c>
      <c r="B1022" s="105">
        <v>17700</v>
      </c>
      <c r="C1022" s="105">
        <v>0</v>
      </c>
      <c r="D1022" s="148">
        <v>2015</v>
      </c>
      <c r="E1022" s="90" t="s">
        <v>5138</v>
      </c>
      <c r="F1022" s="90" t="s">
        <v>3769</v>
      </c>
      <c r="G1022" s="90" t="s">
        <v>3769</v>
      </c>
      <c r="H1022" s="90" t="s">
        <v>3769</v>
      </c>
    </row>
    <row r="1023" spans="1:8" ht="90" x14ac:dyDescent="0.25">
      <c r="A1023" s="90" t="s">
        <v>5139</v>
      </c>
      <c r="B1023" s="105">
        <v>39145.800000000003</v>
      </c>
      <c r="C1023" s="105">
        <v>0</v>
      </c>
      <c r="D1023" s="148">
        <v>2015</v>
      </c>
      <c r="E1023" s="90" t="s">
        <v>5140</v>
      </c>
      <c r="F1023" s="90" t="s">
        <v>3769</v>
      </c>
      <c r="G1023" s="90" t="s">
        <v>3769</v>
      </c>
      <c r="H1023" s="90" t="s">
        <v>3769</v>
      </c>
    </row>
    <row r="1024" spans="1:8" ht="105" x14ac:dyDescent="0.25">
      <c r="A1024" s="90" t="s">
        <v>5141</v>
      </c>
      <c r="B1024" s="105">
        <v>606950</v>
      </c>
      <c r="C1024" s="105">
        <v>238444.4</v>
      </c>
      <c r="D1024" s="148">
        <v>2015</v>
      </c>
      <c r="E1024" s="90" t="s">
        <v>5142</v>
      </c>
      <c r="F1024" s="90" t="s">
        <v>3769</v>
      </c>
      <c r="G1024" s="90" t="s">
        <v>3769</v>
      </c>
      <c r="H1024" s="90" t="s">
        <v>3769</v>
      </c>
    </row>
    <row r="1025" spans="1:8" ht="90" x14ac:dyDescent="0.25">
      <c r="A1025" s="90" t="s">
        <v>5143</v>
      </c>
      <c r="B1025" s="105">
        <v>243993.33</v>
      </c>
      <c r="C1025" s="105">
        <v>40665.33</v>
      </c>
      <c r="D1025" s="149">
        <v>2015</v>
      </c>
      <c r="E1025" s="98" t="s">
        <v>5144</v>
      </c>
      <c r="F1025" s="90" t="s">
        <v>3769</v>
      </c>
      <c r="G1025" s="90" t="s">
        <v>3769</v>
      </c>
      <c r="H1025" s="90" t="s">
        <v>3769</v>
      </c>
    </row>
    <row r="1026" spans="1:8" ht="90" x14ac:dyDescent="0.25">
      <c r="A1026" s="90" t="s">
        <v>5145</v>
      </c>
      <c r="B1026" s="105">
        <v>583113.29</v>
      </c>
      <c r="C1026" s="105">
        <v>242964.11</v>
      </c>
      <c r="D1026" s="148">
        <v>2015</v>
      </c>
      <c r="E1026" s="90" t="s">
        <v>5146</v>
      </c>
      <c r="F1026" s="90" t="s">
        <v>3769</v>
      </c>
      <c r="G1026" s="90" t="s">
        <v>3769</v>
      </c>
      <c r="H1026" s="90" t="s">
        <v>3769</v>
      </c>
    </row>
    <row r="1027" spans="1:8" ht="90" x14ac:dyDescent="0.25">
      <c r="A1027" s="90" t="s">
        <v>5147</v>
      </c>
      <c r="B1027" s="105">
        <v>58912.93</v>
      </c>
      <c r="C1027" s="105">
        <v>28053.97</v>
      </c>
      <c r="D1027" s="148">
        <v>2016</v>
      </c>
      <c r="E1027" s="90" t="s">
        <v>5148</v>
      </c>
      <c r="F1027" s="90" t="s">
        <v>3769</v>
      </c>
      <c r="G1027" s="90" t="s">
        <v>3769</v>
      </c>
      <c r="H1027" s="90" t="s">
        <v>3769</v>
      </c>
    </row>
    <row r="1028" spans="1:8" ht="90" x14ac:dyDescent="0.25">
      <c r="A1028" s="90" t="s">
        <v>5149</v>
      </c>
      <c r="B1028" s="105">
        <v>45445.86</v>
      </c>
      <c r="C1028" s="105">
        <v>21640.98</v>
      </c>
      <c r="D1028" s="148">
        <v>2016</v>
      </c>
      <c r="E1028" s="90" t="s">
        <v>5150</v>
      </c>
      <c r="F1028" s="90" t="s">
        <v>3769</v>
      </c>
      <c r="G1028" s="90" t="s">
        <v>3769</v>
      </c>
      <c r="H1028" s="90" t="s">
        <v>3769</v>
      </c>
    </row>
    <row r="1029" spans="1:8" ht="90" x14ac:dyDescent="0.25">
      <c r="A1029" s="90" t="s">
        <v>5151</v>
      </c>
      <c r="B1029" s="105">
        <v>21281.64</v>
      </c>
      <c r="C1029" s="105">
        <v>0</v>
      </c>
      <c r="D1029" s="148">
        <v>2016</v>
      </c>
      <c r="E1029" s="90" t="s">
        <v>5148</v>
      </c>
      <c r="F1029" s="90" t="s">
        <v>3769</v>
      </c>
      <c r="G1029" s="90" t="s">
        <v>3769</v>
      </c>
      <c r="H1029" s="90" t="s">
        <v>3769</v>
      </c>
    </row>
    <row r="1030" spans="1:8" ht="90" x14ac:dyDescent="0.25">
      <c r="A1030" s="90" t="s">
        <v>5152</v>
      </c>
      <c r="B1030" s="105">
        <v>46009.86</v>
      </c>
      <c r="C1030" s="105">
        <v>21909.3</v>
      </c>
      <c r="D1030" s="148">
        <v>2016</v>
      </c>
      <c r="E1030" s="90" t="s">
        <v>5150</v>
      </c>
      <c r="F1030" s="90" t="s">
        <v>3769</v>
      </c>
      <c r="G1030" s="90" t="s">
        <v>3769</v>
      </c>
      <c r="H1030" s="90" t="s">
        <v>3769</v>
      </c>
    </row>
    <row r="1031" spans="1:8" ht="90" x14ac:dyDescent="0.25">
      <c r="A1031" s="90" t="s">
        <v>5153</v>
      </c>
      <c r="B1031" s="105">
        <v>26260.46</v>
      </c>
      <c r="C1031" s="105">
        <v>0</v>
      </c>
      <c r="D1031" s="148">
        <v>2016</v>
      </c>
      <c r="E1031" s="90" t="s">
        <v>5148</v>
      </c>
      <c r="F1031" s="90" t="s">
        <v>3769</v>
      </c>
      <c r="G1031" s="90" t="s">
        <v>3769</v>
      </c>
      <c r="H1031" s="90" t="s">
        <v>3769</v>
      </c>
    </row>
    <row r="1032" spans="1:8" ht="90" x14ac:dyDescent="0.25">
      <c r="A1032" s="90" t="s">
        <v>5154</v>
      </c>
      <c r="B1032" s="105">
        <v>40614.26</v>
      </c>
      <c r="C1032" s="105">
        <v>19340.259999999998</v>
      </c>
      <c r="D1032" s="148">
        <v>2016</v>
      </c>
      <c r="E1032" s="90" t="s">
        <v>5150</v>
      </c>
      <c r="F1032" s="90" t="s">
        <v>3769</v>
      </c>
      <c r="G1032" s="90" t="s">
        <v>3769</v>
      </c>
      <c r="H1032" s="90" t="s">
        <v>3769</v>
      </c>
    </row>
    <row r="1033" spans="1:8" ht="90" x14ac:dyDescent="0.25">
      <c r="A1033" s="90" t="s">
        <v>5155</v>
      </c>
      <c r="B1033" s="105">
        <v>45569.4</v>
      </c>
      <c r="C1033" s="105">
        <v>23327.31</v>
      </c>
      <c r="D1033" s="148">
        <v>2016</v>
      </c>
      <c r="E1033" s="90" t="s">
        <v>5156</v>
      </c>
      <c r="F1033" s="90" t="s">
        <v>3769</v>
      </c>
      <c r="G1033" s="90" t="s">
        <v>3769</v>
      </c>
      <c r="H1033" s="90" t="s">
        <v>3769</v>
      </c>
    </row>
    <row r="1034" spans="1:8" ht="90" x14ac:dyDescent="0.25">
      <c r="A1034" s="90" t="s">
        <v>5157</v>
      </c>
      <c r="B1034" s="105">
        <v>130650.73</v>
      </c>
      <c r="C1034" s="105">
        <v>62214.45</v>
      </c>
      <c r="D1034" s="148">
        <v>2016</v>
      </c>
      <c r="E1034" s="90" t="s">
        <v>5158</v>
      </c>
      <c r="F1034" s="90" t="s">
        <v>3769</v>
      </c>
      <c r="G1034" s="90" t="s">
        <v>3769</v>
      </c>
      <c r="H1034" s="90" t="s">
        <v>3769</v>
      </c>
    </row>
    <row r="1035" spans="1:8" ht="90" x14ac:dyDescent="0.25">
      <c r="A1035" s="90" t="s">
        <v>5159</v>
      </c>
      <c r="B1035" s="105">
        <v>66000</v>
      </c>
      <c r="C1035" s="105">
        <v>0</v>
      </c>
      <c r="D1035" s="148">
        <v>2011</v>
      </c>
      <c r="E1035" s="90" t="s">
        <v>5160</v>
      </c>
      <c r="F1035" s="90" t="s">
        <v>3769</v>
      </c>
      <c r="G1035" s="90" t="s">
        <v>3769</v>
      </c>
      <c r="H1035" s="90" t="s">
        <v>3769</v>
      </c>
    </row>
    <row r="1036" spans="1:8" ht="90" x14ac:dyDescent="0.25">
      <c r="A1036" s="90" t="s">
        <v>5161</v>
      </c>
      <c r="B1036" s="105">
        <v>68698.5</v>
      </c>
      <c r="C1036" s="105">
        <v>51523.8</v>
      </c>
      <c r="D1036" s="148">
        <v>2017</v>
      </c>
      <c r="E1036" s="90" t="s">
        <v>5162</v>
      </c>
      <c r="F1036" s="90" t="s">
        <v>3769</v>
      </c>
      <c r="G1036" s="90" t="s">
        <v>3769</v>
      </c>
      <c r="H1036" s="90" t="s">
        <v>3769</v>
      </c>
    </row>
    <row r="1037" spans="1:8" ht="90" x14ac:dyDescent="0.25">
      <c r="A1037" s="90" t="s">
        <v>5163</v>
      </c>
      <c r="B1037" s="105">
        <v>56625</v>
      </c>
      <c r="C1037" s="105">
        <v>42468.6</v>
      </c>
      <c r="D1037" s="148">
        <v>2017</v>
      </c>
      <c r="E1037" s="90" t="s">
        <v>5162</v>
      </c>
      <c r="F1037" s="90" t="s">
        <v>3769</v>
      </c>
      <c r="G1037" s="90" t="s">
        <v>3769</v>
      </c>
      <c r="H1037" s="90" t="s">
        <v>3769</v>
      </c>
    </row>
    <row r="1038" spans="1:8" ht="90" x14ac:dyDescent="0.25">
      <c r="A1038" s="90" t="s">
        <v>5164</v>
      </c>
      <c r="B1038" s="105">
        <v>36700</v>
      </c>
      <c r="C1038" s="105">
        <v>0</v>
      </c>
      <c r="D1038" s="148">
        <v>2017</v>
      </c>
      <c r="E1038" s="90" t="s">
        <v>5162</v>
      </c>
      <c r="F1038" s="90" t="s">
        <v>3769</v>
      </c>
      <c r="G1038" s="90" t="s">
        <v>3769</v>
      </c>
      <c r="H1038" s="90" t="s">
        <v>3769</v>
      </c>
    </row>
    <row r="1039" spans="1:8" ht="90" x14ac:dyDescent="0.25">
      <c r="A1039" s="90" t="s">
        <v>5165</v>
      </c>
      <c r="B1039" s="105">
        <v>14000</v>
      </c>
      <c r="C1039" s="105">
        <v>0</v>
      </c>
      <c r="D1039" s="148">
        <v>2017</v>
      </c>
      <c r="E1039" s="90" t="s">
        <v>5162</v>
      </c>
      <c r="F1039" s="90" t="s">
        <v>3769</v>
      </c>
      <c r="G1039" s="90" t="s">
        <v>3769</v>
      </c>
      <c r="H1039" s="90" t="s">
        <v>3769</v>
      </c>
    </row>
    <row r="1040" spans="1:8" ht="90" x14ac:dyDescent="0.25">
      <c r="A1040" s="90" t="s">
        <v>5166</v>
      </c>
      <c r="B1040" s="105">
        <v>26970</v>
      </c>
      <c r="C1040" s="105">
        <v>0</v>
      </c>
      <c r="D1040" s="148">
        <v>2017</v>
      </c>
      <c r="E1040" s="90" t="s">
        <v>5162</v>
      </c>
      <c r="F1040" s="90" t="s">
        <v>3769</v>
      </c>
      <c r="G1040" s="90" t="s">
        <v>3769</v>
      </c>
      <c r="H1040" s="90" t="s">
        <v>3769</v>
      </c>
    </row>
    <row r="1041" spans="1:8" ht="90" x14ac:dyDescent="0.25">
      <c r="A1041" s="90" t="s">
        <v>5167</v>
      </c>
      <c r="B1041" s="105">
        <v>35700</v>
      </c>
      <c r="C1041" s="105">
        <v>0</v>
      </c>
      <c r="D1041" s="148">
        <v>2012</v>
      </c>
      <c r="E1041" s="90" t="s">
        <v>5168</v>
      </c>
      <c r="F1041" s="90" t="s">
        <v>3769</v>
      </c>
      <c r="G1041" s="90" t="s">
        <v>3769</v>
      </c>
      <c r="H1041" s="90" t="s">
        <v>3769</v>
      </c>
    </row>
    <row r="1042" spans="1:8" ht="90" x14ac:dyDescent="0.25">
      <c r="A1042" s="90" t="s">
        <v>5169</v>
      </c>
      <c r="B1042" s="105">
        <v>53351</v>
      </c>
      <c r="C1042" s="105">
        <v>0</v>
      </c>
      <c r="D1042" s="148" t="s">
        <v>3775</v>
      </c>
      <c r="E1042" s="90" t="s">
        <v>5170</v>
      </c>
      <c r="F1042" s="90" t="s">
        <v>3769</v>
      </c>
      <c r="G1042" s="90" t="s">
        <v>3769</v>
      </c>
      <c r="H1042" s="90" t="s">
        <v>3769</v>
      </c>
    </row>
    <row r="1043" spans="1:8" ht="90" x14ac:dyDescent="0.25">
      <c r="A1043" s="90" t="s">
        <v>5171</v>
      </c>
      <c r="B1043" s="105">
        <v>105909</v>
      </c>
      <c r="C1043" s="105">
        <v>78423.11</v>
      </c>
      <c r="D1043" s="148" t="s">
        <v>4045</v>
      </c>
      <c r="E1043" s="90" t="s">
        <v>5172</v>
      </c>
      <c r="F1043" s="90" t="s">
        <v>3769</v>
      </c>
      <c r="G1043" s="90" t="s">
        <v>3769</v>
      </c>
      <c r="H1043" s="90" t="s">
        <v>3769</v>
      </c>
    </row>
    <row r="1044" spans="1:8" ht="90" x14ac:dyDescent="0.25">
      <c r="A1044" s="90" t="s">
        <v>5173</v>
      </c>
      <c r="B1044" s="105">
        <v>32557.35</v>
      </c>
      <c r="C1044" s="105">
        <v>0</v>
      </c>
      <c r="D1044" s="148" t="s">
        <v>4045</v>
      </c>
      <c r="E1044" s="90" t="s">
        <v>5174</v>
      </c>
      <c r="F1044" s="90" t="s">
        <v>3769</v>
      </c>
      <c r="G1044" s="90" t="s">
        <v>3769</v>
      </c>
      <c r="H1044" s="90" t="s">
        <v>3769</v>
      </c>
    </row>
    <row r="1045" spans="1:8" ht="90" x14ac:dyDescent="0.25">
      <c r="A1045" s="90" t="s">
        <v>5173</v>
      </c>
      <c r="B1045" s="105">
        <v>32557.360000000001</v>
      </c>
      <c r="C1045" s="105">
        <v>0</v>
      </c>
      <c r="D1045" s="148" t="s">
        <v>4045</v>
      </c>
      <c r="E1045" s="90" t="s">
        <v>5175</v>
      </c>
      <c r="F1045" s="90" t="s">
        <v>3769</v>
      </c>
      <c r="G1045" s="90" t="s">
        <v>3769</v>
      </c>
      <c r="H1045" s="90" t="s">
        <v>3769</v>
      </c>
    </row>
    <row r="1046" spans="1:8" ht="90" x14ac:dyDescent="0.25">
      <c r="A1046" s="90" t="s">
        <v>5176</v>
      </c>
      <c r="B1046" s="105">
        <v>88119.87</v>
      </c>
      <c r="C1046" s="105">
        <v>0</v>
      </c>
      <c r="D1046" s="148" t="s">
        <v>4045</v>
      </c>
      <c r="E1046" s="90" t="s">
        <v>5174</v>
      </c>
      <c r="F1046" s="90" t="s">
        <v>3769</v>
      </c>
      <c r="G1046" s="90" t="s">
        <v>3769</v>
      </c>
      <c r="H1046" s="90" t="s">
        <v>3769</v>
      </c>
    </row>
    <row r="1047" spans="1:8" ht="90" x14ac:dyDescent="0.25">
      <c r="A1047" s="90" t="s">
        <v>5177</v>
      </c>
      <c r="B1047" s="105">
        <v>38002</v>
      </c>
      <c r="C1047" s="105">
        <v>0</v>
      </c>
      <c r="D1047" s="148" t="s">
        <v>4045</v>
      </c>
      <c r="E1047" s="90" t="s">
        <v>5178</v>
      </c>
      <c r="F1047" s="90" t="s">
        <v>3769</v>
      </c>
      <c r="G1047" s="90" t="s">
        <v>3769</v>
      </c>
      <c r="H1047" s="90" t="s">
        <v>3769</v>
      </c>
    </row>
    <row r="1048" spans="1:8" ht="90" x14ac:dyDescent="0.25">
      <c r="A1048" s="90" t="s">
        <v>5179</v>
      </c>
      <c r="B1048" s="105">
        <v>32070</v>
      </c>
      <c r="C1048" s="105">
        <v>0</v>
      </c>
      <c r="D1048" s="148" t="s">
        <v>4045</v>
      </c>
      <c r="E1048" s="90" t="s">
        <v>5178</v>
      </c>
      <c r="F1048" s="90" t="s">
        <v>3769</v>
      </c>
      <c r="G1048" s="90" t="s">
        <v>3769</v>
      </c>
      <c r="H1048" s="90" t="s">
        <v>3769</v>
      </c>
    </row>
    <row r="1049" spans="1:8" ht="90" x14ac:dyDescent="0.25">
      <c r="A1049" s="90" t="s">
        <v>5180</v>
      </c>
      <c r="B1049" s="105">
        <v>68434</v>
      </c>
      <c r="C1049" s="105">
        <v>0</v>
      </c>
      <c r="D1049" s="148" t="s">
        <v>4045</v>
      </c>
      <c r="E1049" s="90" t="s">
        <v>5178</v>
      </c>
      <c r="F1049" s="90" t="s">
        <v>3769</v>
      </c>
      <c r="G1049" s="90" t="s">
        <v>3769</v>
      </c>
      <c r="H1049" s="90" t="s">
        <v>3769</v>
      </c>
    </row>
    <row r="1050" spans="1:8" ht="90" x14ac:dyDescent="0.25">
      <c r="A1050" s="90" t="s">
        <v>5181</v>
      </c>
      <c r="B1050" s="105">
        <v>25931</v>
      </c>
      <c r="C1050" s="105">
        <v>0</v>
      </c>
      <c r="D1050" s="148" t="s">
        <v>4045</v>
      </c>
      <c r="E1050" s="90" t="s">
        <v>5182</v>
      </c>
      <c r="F1050" s="90" t="s">
        <v>3769</v>
      </c>
      <c r="G1050" s="90" t="s">
        <v>3769</v>
      </c>
      <c r="H1050" s="90" t="s">
        <v>3769</v>
      </c>
    </row>
    <row r="1051" spans="1:8" ht="90" x14ac:dyDescent="0.25">
      <c r="A1051" s="90" t="s">
        <v>5183</v>
      </c>
      <c r="B1051" s="105">
        <v>34787</v>
      </c>
      <c r="C1051" s="105">
        <v>0</v>
      </c>
      <c r="D1051" s="148" t="s">
        <v>4045</v>
      </c>
      <c r="E1051" s="90" t="s">
        <v>5178</v>
      </c>
      <c r="F1051" s="90" t="s">
        <v>3769</v>
      </c>
      <c r="G1051" s="90" t="s">
        <v>3769</v>
      </c>
      <c r="H1051" s="90" t="s">
        <v>3769</v>
      </c>
    </row>
    <row r="1052" spans="1:8" ht="90" x14ac:dyDescent="0.25">
      <c r="A1052" s="90" t="s">
        <v>5184</v>
      </c>
      <c r="B1052" s="105">
        <v>227100</v>
      </c>
      <c r="C1052" s="105">
        <v>151399.92000000001</v>
      </c>
      <c r="D1052" s="148" t="s">
        <v>4045</v>
      </c>
      <c r="E1052" s="90" t="s">
        <v>5185</v>
      </c>
      <c r="F1052" s="90" t="s">
        <v>3769</v>
      </c>
      <c r="G1052" s="90" t="s">
        <v>3769</v>
      </c>
      <c r="H1052" s="90" t="s">
        <v>3769</v>
      </c>
    </row>
    <row r="1053" spans="1:8" ht="90" x14ac:dyDescent="0.25">
      <c r="A1053" s="90" t="s">
        <v>5186</v>
      </c>
      <c r="B1053" s="105">
        <v>78513.33</v>
      </c>
      <c r="C1053" s="105">
        <v>0</v>
      </c>
      <c r="D1053" s="148" t="s">
        <v>4187</v>
      </c>
      <c r="E1053" s="90" t="s">
        <v>5187</v>
      </c>
      <c r="F1053" s="90" t="s">
        <v>3769</v>
      </c>
      <c r="G1053" s="90" t="s">
        <v>3769</v>
      </c>
      <c r="H1053" s="90" t="s">
        <v>3769</v>
      </c>
    </row>
    <row r="1054" spans="1:8" ht="90" x14ac:dyDescent="0.25">
      <c r="A1054" s="90" t="s">
        <v>5188</v>
      </c>
      <c r="B1054" s="105">
        <v>94175.12</v>
      </c>
      <c r="C1054" s="105">
        <v>0</v>
      </c>
      <c r="D1054" s="148" t="s">
        <v>4187</v>
      </c>
      <c r="E1054" s="90" t="s">
        <v>5187</v>
      </c>
      <c r="F1054" s="90" t="s">
        <v>3769</v>
      </c>
      <c r="G1054" s="90" t="s">
        <v>3769</v>
      </c>
      <c r="H1054" s="90" t="s">
        <v>3769</v>
      </c>
    </row>
    <row r="1055" spans="1:8" ht="90" x14ac:dyDescent="0.25">
      <c r="A1055" s="90" t="s">
        <v>5189</v>
      </c>
      <c r="B1055" s="105">
        <v>118874.24000000001</v>
      </c>
      <c r="C1055" s="105">
        <v>0</v>
      </c>
      <c r="D1055" s="148">
        <v>2019</v>
      </c>
      <c r="E1055" s="90" t="s">
        <v>5187</v>
      </c>
      <c r="F1055" s="90" t="s">
        <v>3769</v>
      </c>
      <c r="G1055" s="90" t="s">
        <v>3769</v>
      </c>
      <c r="H1055" s="90" t="s">
        <v>3769</v>
      </c>
    </row>
    <row r="1056" spans="1:8" ht="90" x14ac:dyDescent="0.25">
      <c r="A1056" s="90" t="s">
        <v>5190</v>
      </c>
      <c r="B1056" s="105">
        <v>226459</v>
      </c>
      <c r="C1056" s="105">
        <v>213877.94</v>
      </c>
      <c r="D1056" s="148">
        <v>2019</v>
      </c>
      <c r="E1056" s="90" t="s">
        <v>5191</v>
      </c>
      <c r="F1056" s="90" t="s">
        <v>3769</v>
      </c>
      <c r="G1056" s="90" t="s">
        <v>3769</v>
      </c>
      <c r="H1056" s="90" t="s">
        <v>3769</v>
      </c>
    </row>
    <row r="1057" spans="1:8" ht="90" x14ac:dyDescent="0.25">
      <c r="A1057" s="90" t="s">
        <v>5192</v>
      </c>
      <c r="B1057" s="105">
        <v>128720</v>
      </c>
      <c r="C1057" s="105">
        <v>0</v>
      </c>
      <c r="D1057" s="148">
        <v>2019</v>
      </c>
      <c r="E1057" s="90" t="s">
        <v>5193</v>
      </c>
      <c r="F1057" s="90" t="s">
        <v>3769</v>
      </c>
      <c r="G1057" s="90" t="s">
        <v>3769</v>
      </c>
      <c r="H1057" s="90" t="s">
        <v>3769</v>
      </c>
    </row>
    <row r="1058" spans="1:8" ht="90" x14ac:dyDescent="0.25">
      <c r="A1058" s="90" t="s">
        <v>5173</v>
      </c>
      <c r="B1058" s="105">
        <v>30700</v>
      </c>
      <c r="C1058" s="105">
        <v>0</v>
      </c>
      <c r="D1058" s="148">
        <v>2019</v>
      </c>
      <c r="E1058" s="90" t="s">
        <v>5194</v>
      </c>
      <c r="F1058" s="90" t="s">
        <v>3769</v>
      </c>
      <c r="G1058" s="90" t="s">
        <v>3769</v>
      </c>
      <c r="H1058" s="90" t="s">
        <v>3769</v>
      </c>
    </row>
    <row r="1059" spans="1:8" ht="90" x14ac:dyDescent="0.25">
      <c r="A1059" s="90" t="s">
        <v>5195</v>
      </c>
      <c r="B1059" s="105">
        <v>15313.45</v>
      </c>
      <c r="C1059" s="105">
        <v>0</v>
      </c>
      <c r="D1059" s="148">
        <v>2019</v>
      </c>
      <c r="E1059" s="90" t="s">
        <v>5193</v>
      </c>
      <c r="F1059" s="90" t="s">
        <v>3769</v>
      </c>
      <c r="G1059" s="90" t="s">
        <v>3769</v>
      </c>
      <c r="H1059" s="90" t="s">
        <v>3769</v>
      </c>
    </row>
    <row r="1060" spans="1:8" ht="90" x14ac:dyDescent="0.25">
      <c r="A1060" s="90" t="s">
        <v>5196</v>
      </c>
      <c r="B1060" s="105">
        <v>36500</v>
      </c>
      <c r="C1060" s="105">
        <v>0</v>
      </c>
      <c r="D1060" s="148">
        <v>2019</v>
      </c>
      <c r="E1060" s="90" t="s">
        <v>5194</v>
      </c>
      <c r="F1060" s="90" t="s">
        <v>3769</v>
      </c>
      <c r="G1060" s="90" t="s">
        <v>3769</v>
      </c>
      <c r="H1060" s="90" t="s">
        <v>3769</v>
      </c>
    </row>
    <row r="1061" spans="1:8" ht="90" x14ac:dyDescent="0.25">
      <c r="A1061" s="90" t="s">
        <v>5197</v>
      </c>
      <c r="B1061" s="105">
        <v>100927.56</v>
      </c>
      <c r="C1061" s="105">
        <v>0</v>
      </c>
      <c r="D1061" s="148">
        <v>2019</v>
      </c>
      <c r="E1061" s="90" t="s">
        <v>5187</v>
      </c>
      <c r="F1061" s="90" t="s">
        <v>3769</v>
      </c>
      <c r="G1061" s="90" t="s">
        <v>3769</v>
      </c>
      <c r="H1061" s="90" t="s">
        <v>3769</v>
      </c>
    </row>
    <row r="1062" spans="1:8" ht="90" x14ac:dyDescent="0.25">
      <c r="A1062" s="90" t="s">
        <v>5198</v>
      </c>
      <c r="B1062" s="105">
        <v>159209.01999999999</v>
      </c>
      <c r="C1062" s="105">
        <v>0</v>
      </c>
      <c r="D1062" s="148" t="s">
        <v>4187</v>
      </c>
      <c r="E1062" s="90" t="s">
        <v>5199</v>
      </c>
      <c r="F1062" s="90" t="s">
        <v>3769</v>
      </c>
      <c r="G1062" s="90" t="s">
        <v>3769</v>
      </c>
      <c r="H1062" s="90" t="s">
        <v>3769</v>
      </c>
    </row>
    <row r="1063" spans="1:8" ht="90" x14ac:dyDescent="0.25">
      <c r="A1063" s="90" t="s">
        <v>5200</v>
      </c>
      <c r="B1063" s="105">
        <v>80903</v>
      </c>
      <c r="C1063" s="105">
        <v>0</v>
      </c>
      <c r="D1063" s="148">
        <v>2019</v>
      </c>
      <c r="E1063" s="90" t="s">
        <v>5201</v>
      </c>
      <c r="F1063" s="90" t="s">
        <v>3769</v>
      </c>
      <c r="G1063" s="90" t="s">
        <v>3769</v>
      </c>
      <c r="H1063" s="90" t="s">
        <v>3769</v>
      </c>
    </row>
    <row r="1064" spans="1:8" x14ac:dyDescent="0.25">
      <c r="A1064" s="150" t="s">
        <v>2379</v>
      </c>
      <c r="B1064" s="138">
        <f>SUM(B981:B1063)</f>
        <v>7175520.6000000006</v>
      </c>
      <c r="C1064" s="138">
        <f>SUM(C981:C1063)</f>
        <v>1800983.2200000002</v>
      </c>
      <c r="D1064" s="151"/>
      <c r="E1064" s="89"/>
      <c r="F1064" s="89"/>
      <c r="G1064" s="89"/>
      <c r="H1064" s="89"/>
    </row>
    <row r="1065" spans="1:8" x14ac:dyDescent="0.25">
      <c r="A1065" s="276" t="s">
        <v>4762</v>
      </c>
      <c r="B1065" s="276"/>
      <c r="C1065" s="276"/>
      <c r="D1065" s="276"/>
      <c r="E1065" s="276"/>
      <c r="F1065" s="276"/>
      <c r="G1065" s="276"/>
      <c r="H1065" s="276"/>
    </row>
    <row r="1066" spans="1:8" ht="90" x14ac:dyDescent="0.25">
      <c r="A1066" s="90" t="s">
        <v>5202</v>
      </c>
      <c r="B1066" s="105">
        <v>615000</v>
      </c>
      <c r="C1066" s="105">
        <v>0</v>
      </c>
      <c r="D1066" s="148">
        <v>2008</v>
      </c>
      <c r="E1066" s="90" t="s">
        <v>5109</v>
      </c>
      <c r="F1066" s="90" t="s">
        <v>3769</v>
      </c>
      <c r="G1066" s="90" t="s">
        <v>3769</v>
      </c>
      <c r="H1066" s="90" t="s">
        <v>3769</v>
      </c>
    </row>
    <row r="1067" spans="1:8" ht="90" x14ac:dyDescent="0.25">
      <c r="A1067" s="90" t="s">
        <v>5203</v>
      </c>
      <c r="B1067" s="105">
        <v>145000</v>
      </c>
      <c r="C1067" s="105">
        <v>0</v>
      </c>
      <c r="D1067" s="148">
        <v>2008</v>
      </c>
      <c r="E1067" s="90" t="s">
        <v>5109</v>
      </c>
      <c r="F1067" s="90" t="s">
        <v>3769</v>
      </c>
      <c r="G1067" s="90" t="s">
        <v>3769</v>
      </c>
      <c r="H1067" s="90" t="s">
        <v>3769</v>
      </c>
    </row>
    <row r="1068" spans="1:8" ht="90" x14ac:dyDescent="0.25">
      <c r="A1068" s="90" t="s">
        <v>5204</v>
      </c>
      <c r="B1068" s="105">
        <v>392700</v>
      </c>
      <c r="C1068" s="105">
        <v>0</v>
      </c>
      <c r="D1068" s="148">
        <v>2008</v>
      </c>
      <c r="E1068" s="90" t="s">
        <v>5205</v>
      </c>
      <c r="F1068" s="90" t="s">
        <v>3769</v>
      </c>
      <c r="G1068" s="90" t="s">
        <v>3769</v>
      </c>
      <c r="H1068" s="90" t="s">
        <v>3769</v>
      </c>
    </row>
    <row r="1069" spans="1:8" ht="90" x14ac:dyDescent="0.25">
      <c r="A1069" s="90" t="s">
        <v>5206</v>
      </c>
      <c r="B1069" s="105">
        <v>2164400</v>
      </c>
      <c r="C1069" s="105">
        <v>0</v>
      </c>
      <c r="D1069" s="148" t="s">
        <v>4138</v>
      </c>
      <c r="E1069" s="90" t="s">
        <v>5207</v>
      </c>
      <c r="F1069" s="90" t="s">
        <v>3769</v>
      </c>
      <c r="G1069" s="90" t="s">
        <v>3769</v>
      </c>
      <c r="H1069" s="90" t="s">
        <v>3769</v>
      </c>
    </row>
    <row r="1070" spans="1:8" ht="90" x14ac:dyDescent="0.25">
      <c r="A1070" s="90" t="s">
        <v>5208</v>
      </c>
      <c r="B1070" s="105">
        <v>86666</v>
      </c>
      <c r="C1070" s="105">
        <v>0</v>
      </c>
      <c r="D1070" s="148" t="s">
        <v>5209</v>
      </c>
      <c r="E1070" s="90" t="s">
        <v>5210</v>
      </c>
      <c r="F1070" s="90" t="s">
        <v>3769</v>
      </c>
      <c r="G1070" s="90" t="s">
        <v>3769</v>
      </c>
      <c r="H1070" s="90" t="s">
        <v>3769</v>
      </c>
    </row>
    <row r="1071" spans="1:8" ht="90" x14ac:dyDescent="0.25">
      <c r="A1071" s="90" t="s">
        <v>5211</v>
      </c>
      <c r="B1071" s="105">
        <v>887481.83</v>
      </c>
      <c r="C1071" s="105">
        <v>0</v>
      </c>
      <c r="D1071" s="148" t="s">
        <v>4124</v>
      </c>
      <c r="E1071" s="90" t="s">
        <v>5098</v>
      </c>
      <c r="F1071" s="90" t="s">
        <v>3769</v>
      </c>
      <c r="G1071" s="90" t="s">
        <v>3769</v>
      </c>
      <c r="H1071" s="90" t="s">
        <v>3769</v>
      </c>
    </row>
    <row r="1072" spans="1:8" ht="75" x14ac:dyDescent="0.25">
      <c r="A1072" s="90" t="s">
        <v>5212</v>
      </c>
      <c r="B1072" s="105">
        <v>30833</v>
      </c>
      <c r="C1072" s="105">
        <v>0</v>
      </c>
      <c r="D1072" s="148">
        <v>1997</v>
      </c>
      <c r="E1072" s="98" t="s">
        <v>5213</v>
      </c>
      <c r="F1072" s="90" t="s">
        <v>3769</v>
      </c>
      <c r="G1072" s="90" t="s">
        <v>3769</v>
      </c>
      <c r="H1072" s="90" t="s">
        <v>3769</v>
      </c>
    </row>
    <row r="1073" spans="1:8" ht="90" x14ac:dyDescent="0.25">
      <c r="A1073" s="90" t="s">
        <v>5214</v>
      </c>
      <c r="B1073" s="105">
        <v>3191761</v>
      </c>
      <c r="C1073" s="105">
        <v>0</v>
      </c>
      <c r="D1073" s="148">
        <v>2012</v>
      </c>
      <c r="E1073" s="90" t="s">
        <v>5215</v>
      </c>
      <c r="F1073" s="90" t="s">
        <v>3769</v>
      </c>
      <c r="G1073" s="90" t="s">
        <v>3769</v>
      </c>
      <c r="H1073" s="90" t="s">
        <v>3769</v>
      </c>
    </row>
    <row r="1074" spans="1:8" ht="90" x14ac:dyDescent="0.25">
      <c r="A1074" s="90" t="s">
        <v>5216</v>
      </c>
      <c r="B1074" s="105">
        <v>2522000</v>
      </c>
      <c r="C1074" s="105">
        <v>0</v>
      </c>
      <c r="D1074" s="148">
        <v>2012</v>
      </c>
      <c r="E1074" s="90" t="s">
        <v>5217</v>
      </c>
      <c r="F1074" s="90" t="s">
        <v>3769</v>
      </c>
      <c r="G1074" s="90" t="s">
        <v>3769</v>
      </c>
      <c r="H1074" s="90" t="s">
        <v>3769</v>
      </c>
    </row>
    <row r="1075" spans="1:8" ht="90" x14ac:dyDescent="0.25">
      <c r="A1075" s="90" t="s">
        <v>5218</v>
      </c>
      <c r="B1075" s="105">
        <v>2388910.42</v>
      </c>
      <c r="C1075" s="105">
        <v>0</v>
      </c>
      <c r="D1075" s="148">
        <v>2012</v>
      </c>
      <c r="E1075" s="90" t="s">
        <v>5219</v>
      </c>
      <c r="F1075" s="90" t="s">
        <v>3769</v>
      </c>
      <c r="G1075" s="90" t="s">
        <v>3769</v>
      </c>
      <c r="H1075" s="90" t="s">
        <v>3769</v>
      </c>
    </row>
    <row r="1076" spans="1:8" ht="90" x14ac:dyDescent="0.25">
      <c r="A1076" s="90" t="s">
        <v>5220</v>
      </c>
      <c r="B1076" s="105">
        <v>3616280</v>
      </c>
      <c r="C1076" s="105">
        <v>0</v>
      </c>
      <c r="D1076" s="148">
        <v>2012</v>
      </c>
      <c r="E1076" s="90" t="s">
        <v>5221</v>
      </c>
      <c r="F1076" s="90" t="s">
        <v>3769</v>
      </c>
      <c r="G1076" s="90" t="s">
        <v>3769</v>
      </c>
      <c r="H1076" s="90" t="s">
        <v>3769</v>
      </c>
    </row>
    <row r="1077" spans="1:8" ht="90" x14ac:dyDescent="0.25">
      <c r="A1077" s="90" t="s">
        <v>5222</v>
      </c>
      <c r="B1077" s="105">
        <v>631000</v>
      </c>
      <c r="C1077" s="105">
        <v>0</v>
      </c>
      <c r="D1077" s="148">
        <v>2013</v>
      </c>
      <c r="E1077" s="90" t="s">
        <v>5223</v>
      </c>
      <c r="F1077" s="90" t="s">
        <v>3769</v>
      </c>
      <c r="G1077" s="90" t="s">
        <v>3769</v>
      </c>
      <c r="H1077" s="90" t="s">
        <v>3769</v>
      </c>
    </row>
    <row r="1078" spans="1:8" ht="90" x14ac:dyDescent="0.25">
      <c r="A1078" s="90" t="s">
        <v>5224</v>
      </c>
      <c r="B1078" s="105">
        <v>699000</v>
      </c>
      <c r="C1078" s="105">
        <v>0</v>
      </c>
      <c r="D1078" s="148">
        <v>2012</v>
      </c>
      <c r="E1078" s="90" t="s">
        <v>5225</v>
      </c>
      <c r="F1078" s="90" t="s">
        <v>3769</v>
      </c>
      <c r="G1078" s="90" t="s">
        <v>3769</v>
      </c>
      <c r="H1078" s="90" t="s">
        <v>3769</v>
      </c>
    </row>
    <row r="1079" spans="1:8" ht="90" x14ac:dyDescent="0.25">
      <c r="A1079" s="90" t="s">
        <v>5226</v>
      </c>
      <c r="B1079" s="105">
        <v>611887.5</v>
      </c>
      <c r="C1079" s="105">
        <v>101980.9</v>
      </c>
      <c r="D1079" s="148">
        <v>2013</v>
      </c>
      <c r="E1079" s="90" t="s">
        <v>5227</v>
      </c>
      <c r="F1079" s="90" t="s">
        <v>3769</v>
      </c>
      <c r="G1079" s="90" t="s">
        <v>3769</v>
      </c>
      <c r="H1079" s="90" t="s">
        <v>3769</v>
      </c>
    </row>
    <row r="1080" spans="1:8" ht="90" x14ac:dyDescent="0.25">
      <c r="A1080" s="90" t="s">
        <v>5228</v>
      </c>
      <c r="B1080" s="105">
        <v>652158.11</v>
      </c>
      <c r="C1080" s="105">
        <v>139747.97</v>
      </c>
      <c r="D1080" s="148">
        <v>2014</v>
      </c>
      <c r="E1080" s="90" t="s">
        <v>5229</v>
      </c>
      <c r="F1080" s="90" t="s">
        <v>3769</v>
      </c>
      <c r="G1080" s="90" t="s">
        <v>3769</v>
      </c>
      <c r="H1080" s="90" t="s">
        <v>3769</v>
      </c>
    </row>
    <row r="1081" spans="1:8" ht="90" x14ac:dyDescent="0.25">
      <c r="A1081" s="90" t="s">
        <v>5230</v>
      </c>
      <c r="B1081" s="105">
        <v>1644333</v>
      </c>
      <c r="C1081" s="105">
        <v>739949.52</v>
      </c>
      <c r="D1081" s="148">
        <v>2014</v>
      </c>
      <c r="E1081" s="90" t="s">
        <v>5231</v>
      </c>
      <c r="F1081" s="90" t="s">
        <v>3769</v>
      </c>
      <c r="G1081" s="90" t="s">
        <v>3769</v>
      </c>
      <c r="H1081" s="90" t="s">
        <v>3769</v>
      </c>
    </row>
    <row r="1082" spans="1:8" ht="90" x14ac:dyDescent="0.25">
      <c r="A1082" s="90" t="s">
        <v>5232</v>
      </c>
      <c r="B1082" s="105">
        <v>3798773.67</v>
      </c>
      <c r="C1082" s="105">
        <v>1040140.17</v>
      </c>
      <c r="D1082" s="148">
        <v>2014</v>
      </c>
      <c r="E1082" s="90" t="s">
        <v>5233</v>
      </c>
      <c r="F1082" s="90" t="s">
        <v>3769</v>
      </c>
      <c r="G1082" s="90" t="s">
        <v>3769</v>
      </c>
      <c r="H1082" s="90" t="s">
        <v>3769</v>
      </c>
    </row>
    <row r="1083" spans="1:8" ht="90" x14ac:dyDescent="0.25">
      <c r="A1083" s="90" t="s">
        <v>5234</v>
      </c>
      <c r="B1083" s="105">
        <v>47000</v>
      </c>
      <c r="C1083" s="105">
        <v>22324.79</v>
      </c>
      <c r="D1083" s="148">
        <v>2014</v>
      </c>
      <c r="E1083" s="90" t="s">
        <v>5235</v>
      </c>
      <c r="F1083" s="90" t="s">
        <v>3769</v>
      </c>
      <c r="G1083" s="90" t="s">
        <v>3769</v>
      </c>
      <c r="H1083" s="90" t="s">
        <v>3769</v>
      </c>
    </row>
    <row r="1084" spans="1:8" ht="90" x14ac:dyDescent="0.25">
      <c r="A1084" s="90" t="s">
        <v>5236</v>
      </c>
      <c r="B1084" s="105">
        <v>2854940.7</v>
      </c>
      <c r="C1084" s="105">
        <v>815697.3</v>
      </c>
      <c r="D1084" s="148">
        <v>2014</v>
      </c>
      <c r="E1084" s="90" t="s">
        <v>5237</v>
      </c>
      <c r="F1084" s="90" t="s">
        <v>3769</v>
      </c>
      <c r="G1084" s="90" t="s">
        <v>3769</v>
      </c>
      <c r="H1084" s="90" t="s">
        <v>3769</v>
      </c>
    </row>
    <row r="1085" spans="1:8" ht="90" x14ac:dyDescent="0.25">
      <c r="A1085" s="90" t="s">
        <v>5238</v>
      </c>
      <c r="B1085" s="105">
        <v>934667</v>
      </c>
      <c r="C1085" s="105">
        <v>498489.16</v>
      </c>
      <c r="D1085" s="148">
        <v>2014</v>
      </c>
      <c r="E1085" s="90" t="s">
        <v>5239</v>
      </c>
      <c r="F1085" s="90" t="s">
        <v>3769</v>
      </c>
      <c r="G1085" s="90" t="s">
        <v>3769</v>
      </c>
      <c r="H1085" s="90" t="s">
        <v>3769</v>
      </c>
    </row>
    <row r="1086" spans="1:8" ht="90" x14ac:dyDescent="0.25">
      <c r="A1086" s="90" t="s">
        <v>5240</v>
      </c>
      <c r="B1086" s="105">
        <v>221675</v>
      </c>
      <c r="C1086" s="105">
        <v>118226.76</v>
      </c>
      <c r="D1086" s="148">
        <v>2015</v>
      </c>
      <c r="E1086" s="90" t="s">
        <v>5241</v>
      </c>
      <c r="F1086" s="90" t="s">
        <v>3769</v>
      </c>
      <c r="G1086" s="90" t="s">
        <v>3769</v>
      </c>
      <c r="H1086" s="90" t="s">
        <v>3769</v>
      </c>
    </row>
    <row r="1087" spans="1:8" ht="90" x14ac:dyDescent="0.25">
      <c r="A1087" s="90" t="s">
        <v>5242</v>
      </c>
      <c r="B1087" s="105">
        <v>557197.01</v>
      </c>
      <c r="C1087" s="105">
        <v>198998.81</v>
      </c>
      <c r="D1087" s="148">
        <v>2015</v>
      </c>
      <c r="E1087" s="90" t="s">
        <v>5243</v>
      </c>
      <c r="F1087" s="90" t="s">
        <v>3769</v>
      </c>
      <c r="G1087" s="90" t="s">
        <v>3769</v>
      </c>
      <c r="H1087" s="90" t="s">
        <v>3769</v>
      </c>
    </row>
    <row r="1088" spans="1:8" ht="90" x14ac:dyDescent="0.25">
      <c r="A1088" s="90" t="s">
        <v>5244</v>
      </c>
      <c r="B1088" s="105">
        <v>1516000</v>
      </c>
      <c r="C1088" s="105">
        <v>277933.17</v>
      </c>
      <c r="D1088" s="148">
        <v>2015</v>
      </c>
      <c r="E1088" s="90" t="s">
        <v>5245</v>
      </c>
      <c r="F1088" s="90" t="s">
        <v>3769</v>
      </c>
      <c r="G1088" s="90" t="s">
        <v>3769</v>
      </c>
      <c r="H1088" s="90" t="s">
        <v>3769</v>
      </c>
    </row>
    <row r="1089" spans="1:8" ht="60" x14ac:dyDescent="0.25">
      <c r="A1089" s="90" t="s">
        <v>5246</v>
      </c>
      <c r="B1089" s="105">
        <v>592200</v>
      </c>
      <c r="C1089" s="105">
        <v>217140</v>
      </c>
      <c r="D1089" s="148">
        <v>2015</v>
      </c>
      <c r="E1089" s="90" t="s">
        <v>5247</v>
      </c>
      <c r="F1089" s="90" t="s">
        <v>3769</v>
      </c>
      <c r="G1089" s="90" t="s">
        <v>3769</v>
      </c>
      <c r="H1089" s="90" t="s">
        <v>3769</v>
      </c>
    </row>
    <row r="1090" spans="1:8" ht="90" x14ac:dyDescent="0.25">
      <c r="A1090" s="90" t="s">
        <v>5248</v>
      </c>
      <c r="B1090" s="105">
        <v>57000</v>
      </c>
      <c r="C1090" s="105">
        <v>32775</v>
      </c>
      <c r="D1090" s="148">
        <v>2015</v>
      </c>
      <c r="E1090" s="90" t="s">
        <v>5142</v>
      </c>
      <c r="F1090" s="90" t="s">
        <v>3769</v>
      </c>
      <c r="G1090" s="90" t="s">
        <v>3769</v>
      </c>
      <c r="H1090" s="90" t="s">
        <v>3769</v>
      </c>
    </row>
    <row r="1091" spans="1:8" ht="90" x14ac:dyDescent="0.25">
      <c r="A1091" s="90" t="s">
        <v>5249</v>
      </c>
      <c r="B1091" s="105">
        <v>56666.67</v>
      </c>
      <c r="C1091" s="105">
        <v>38722.31</v>
      </c>
      <c r="D1091" s="148">
        <v>2016</v>
      </c>
      <c r="E1091" s="90" t="s">
        <v>5250</v>
      </c>
      <c r="F1091" s="90" t="s">
        <v>3769</v>
      </c>
      <c r="G1091" s="90" t="s">
        <v>3769</v>
      </c>
      <c r="H1091" s="90" t="s">
        <v>3769</v>
      </c>
    </row>
    <row r="1092" spans="1:8" ht="90" x14ac:dyDescent="0.25">
      <c r="A1092" s="90" t="s">
        <v>5251</v>
      </c>
      <c r="B1092" s="105">
        <v>6281097.79</v>
      </c>
      <c r="C1092" s="105">
        <v>3514423.9</v>
      </c>
      <c r="D1092" s="148">
        <v>2016</v>
      </c>
      <c r="E1092" s="90" t="s">
        <v>5252</v>
      </c>
      <c r="F1092" s="90" t="s">
        <v>3769</v>
      </c>
      <c r="G1092" s="90" t="s">
        <v>3769</v>
      </c>
      <c r="H1092" s="90" t="s">
        <v>3769</v>
      </c>
    </row>
    <row r="1093" spans="1:8" ht="90" x14ac:dyDescent="0.25">
      <c r="A1093" s="90" t="s">
        <v>5253</v>
      </c>
      <c r="B1093" s="105">
        <v>690900</v>
      </c>
      <c r="C1093" s="105">
        <v>345001.09</v>
      </c>
      <c r="D1093" s="148">
        <v>2001</v>
      </c>
      <c r="E1093" s="90" t="s">
        <v>5254</v>
      </c>
      <c r="F1093" s="90" t="s">
        <v>3769</v>
      </c>
      <c r="G1093" s="90" t="s">
        <v>3769</v>
      </c>
      <c r="H1093" s="90" t="s">
        <v>3769</v>
      </c>
    </row>
    <row r="1094" spans="1:8" ht="90" x14ac:dyDescent="0.25">
      <c r="A1094" s="90" t="s">
        <v>5255</v>
      </c>
      <c r="B1094" s="105">
        <v>800574.95</v>
      </c>
      <c r="C1094" s="105">
        <v>708201.05</v>
      </c>
      <c r="D1094" s="148">
        <v>2017</v>
      </c>
      <c r="E1094" s="90" t="s">
        <v>5256</v>
      </c>
      <c r="F1094" s="90" t="s">
        <v>3769</v>
      </c>
      <c r="G1094" s="90" t="s">
        <v>3769</v>
      </c>
      <c r="H1094" s="90" t="s">
        <v>3769</v>
      </c>
    </row>
    <row r="1095" spans="1:8" ht="90" x14ac:dyDescent="0.25">
      <c r="A1095" s="90" t="s">
        <v>5257</v>
      </c>
      <c r="B1095" s="105">
        <v>55016.22</v>
      </c>
      <c r="C1095" s="105">
        <v>41262.120000000003</v>
      </c>
      <c r="D1095" s="148">
        <v>2017</v>
      </c>
      <c r="E1095" s="90" t="s">
        <v>5258</v>
      </c>
      <c r="F1095" s="90" t="s">
        <v>3769</v>
      </c>
      <c r="G1095" s="90" t="s">
        <v>3769</v>
      </c>
      <c r="H1095" s="90" t="s">
        <v>3769</v>
      </c>
    </row>
    <row r="1096" spans="1:8" ht="90" x14ac:dyDescent="0.25">
      <c r="A1096" s="90" t="s">
        <v>5259</v>
      </c>
      <c r="B1096" s="105">
        <v>598508.85</v>
      </c>
      <c r="C1096" s="105">
        <v>458856.89</v>
      </c>
      <c r="D1096" s="148">
        <v>2017</v>
      </c>
      <c r="E1096" s="90" t="s">
        <v>5260</v>
      </c>
      <c r="F1096" s="90" t="s">
        <v>3769</v>
      </c>
      <c r="G1096" s="90" t="s">
        <v>3769</v>
      </c>
      <c r="H1096" s="90" t="s">
        <v>3769</v>
      </c>
    </row>
    <row r="1097" spans="1:8" ht="90" x14ac:dyDescent="0.25">
      <c r="A1097" s="90" t="s">
        <v>5261</v>
      </c>
      <c r="B1097" s="105">
        <v>540897.17000000004</v>
      </c>
      <c r="C1097" s="105">
        <v>324538.37</v>
      </c>
      <c r="D1097" s="148">
        <v>2017</v>
      </c>
      <c r="E1097" s="90" t="s">
        <v>5262</v>
      </c>
      <c r="F1097" s="90" t="s">
        <v>3769</v>
      </c>
      <c r="G1097" s="90" t="s">
        <v>3769</v>
      </c>
      <c r="H1097" s="90" t="s">
        <v>3769</v>
      </c>
    </row>
    <row r="1098" spans="1:8" ht="90" x14ac:dyDescent="0.25">
      <c r="A1098" s="90" t="s">
        <v>5263</v>
      </c>
      <c r="B1098" s="105">
        <v>1129166.45</v>
      </c>
      <c r="C1098" s="105">
        <v>0</v>
      </c>
      <c r="D1098" s="148">
        <v>2012</v>
      </c>
      <c r="E1098" s="90" t="s">
        <v>5264</v>
      </c>
      <c r="F1098" s="90" t="s">
        <v>3769</v>
      </c>
      <c r="G1098" s="90" t="s">
        <v>3769</v>
      </c>
      <c r="H1098" s="90" t="s">
        <v>3769</v>
      </c>
    </row>
    <row r="1099" spans="1:8" ht="90" x14ac:dyDescent="0.25">
      <c r="A1099" s="90" t="s">
        <v>5265</v>
      </c>
      <c r="B1099" s="105">
        <v>51872.61</v>
      </c>
      <c r="C1099" s="105">
        <v>0</v>
      </c>
      <c r="D1099" s="148">
        <v>1990</v>
      </c>
      <c r="E1099" s="90" t="s">
        <v>5266</v>
      </c>
      <c r="F1099" s="90" t="s">
        <v>3769</v>
      </c>
      <c r="G1099" s="90" t="s">
        <v>3769</v>
      </c>
      <c r="H1099" s="90" t="s">
        <v>3769</v>
      </c>
    </row>
    <row r="1100" spans="1:8" ht="90" x14ac:dyDescent="0.25">
      <c r="A1100" s="90" t="s">
        <v>5267</v>
      </c>
      <c r="B1100" s="105">
        <v>489250</v>
      </c>
      <c r="C1100" s="105">
        <v>165695.71</v>
      </c>
      <c r="D1100" s="148">
        <v>2003</v>
      </c>
      <c r="E1100" s="90" t="s">
        <v>5268</v>
      </c>
      <c r="F1100" s="90" t="s">
        <v>3769</v>
      </c>
      <c r="G1100" s="90" t="s">
        <v>3769</v>
      </c>
      <c r="H1100" s="90" t="s">
        <v>3769</v>
      </c>
    </row>
    <row r="1101" spans="1:8" ht="90" x14ac:dyDescent="0.25">
      <c r="A1101" s="90" t="s">
        <v>5269</v>
      </c>
      <c r="B1101" s="105">
        <v>413000</v>
      </c>
      <c r="C1101" s="105">
        <v>339348.9</v>
      </c>
      <c r="D1101" s="148">
        <v>2008</v>
      </c>
      <c r="E1101" s="90" t="s">
        <v>5270</v>
      </c>
      <c r="F1101" s="90" t="s">
        <v>3769</v>
      </c>
      <c r="G1101" s="90" t="s">
        <v>3769</v>
      </c>
      <c r="H1101" s="90" t="s">
        <v>3769</v>
      </c>
    </row>
    <row r="1102" spans="1:8" ht="90" x14ac:dyDescent="0.25">
      <c r="A1102" s="90" t="s">
        <v>5271</v>
      </c>
      <c r="B1102" s="105">
        <v>861875</v>
      </c>
      <c r="C1102" s="105">
        <v>861875</v>
      </c>
      <c r="D1102" s="148">
        <v>2019</v>
      </c>
      <c r="E1102" s="90" t="s">
        <v>5272</v>
      </c>
      <c r="F1102" s="90" t="s">
        <v>3769</v>
      </c>
      <c r="G1102" s="90" t="s">
        <v>3769</v>
      </c>
      <c r="H1102" s="90" t="s">
        <v>3769</v>
      </c>
    </row>
    <row r="1103" spans="1:8" ht="90" x14ac:dyDescent="0.25">
      <c r="A1103" s="90" t="s">
        <v>5273</v>
      </c>
      <c r="B1103" s="105">
        <v>4261333.29</v>
      </c>
      <c r="C1103" s="105">
        <v>4008272.24</v>
      </c>
      <c r="D1103" s="148">
        <v>2019</v>
      </c>
      <c r="E1103" s="90" t="s">
        <v>5274</v>
      </c>
      <c r="F1103" s="90" t="s">
        <v>3769</v>
      </c>
      <c r="G1103" s="90" t="s">
        <v>3769</v>
      </c>
      <c r="H1103" s="90" t="s">
        <v>3769</v>
      </c>
    </row>
    <row r="1104" spans="1:8" ht="90" x14ac:dyDescent="0.25">
      <c r="A1104" s="90" t="s">
        <v>5275</v>
      </c>
      <c r="B1104" s="105">
        <v>148230</v>
      </c>
      <c r="C1104" s="105">
        <v>0</v>
      </c>
      <c r="D1104" s="148">
        <v>2004</v>
      </c>
      <c r="E1104" s="90" t="s">
        <v>5276</v>
      </c>
      <c r="F1104" s="90" t="s">
        <v>3769</v>
      </c>
      <c r="G1104" s="90" t="s">
        <v>3769</v>
      </c>
      <c r="H1104" s="90" t="s">
        <v>3769</v>
      </c>
    </row>
    <row r="1105" spans="1:8" x14ac:dyDescent="0.25">
      <c r="A1105" s="150" t="s">
        <v>2379</v>
      </c>
      <c r="B1105" s="138">
        <f>SUM(B1066:B1104)</f>
        <v>47237253.24000001</v>
      </c>
      <c r="C1105" s="138">
        <f>SUM(C1066:C1104)</f>
        <v>15009601.130000001</v>
      </c>
      <c r="D1105" s="148"/>
      <c r="E1105" s="90"/>
      <c r="F1105" s="90"/>
      <c r="G1105" s="90"/>
      <c r="H1105" s="90"/>
    </row>
    <row r="1106" spans="1:8" x14ac:dyDescent="0.25">
      <c r="A1106" s="276" t="s">
        <v>3941</v>
      </c>
      <c r="B1106" s="276"/>
      <c r="C1106" s="276"/>
      <c r="D1106" s="276"/>
      <c r="E1106" s="276"/>
      <c r="F1106" s="276"/>
      <c r="G1106" s="276"/>
      <c r="H1106" s="276"/>
    </row>
    <row r="1107" spans="1:8" ht="90" x14ac:dyDescent="0.25">
      <c r="A1107" s="90" t="s">
        <v>5277</v>
      </c>
      <c r="B1107" s="105">
        <v>152329.68</v>
      </c>
      <c r="C1107" s="105">
        <v>34818.239999999998</v>
      </c>
      <c r="D1107" s="148">
        <v>2013</v>
      </c>
      <c r="E1107" s="98" t="s">
        <v>5278</v>
      </c>
      <c r="F1107" s="90" t="s">
        <v>3769</v>
      </c>
      <c r="G1107" s="90" t="s">
        <v>3769</v>
      </c>
      <c r="H1107" s="90" t="s">
        <v>3769</v>
      </c>
    </row>
    <row r="1108" spans="1:8" ht="90" x14ac:dyDescent="0.25">
      <c r="A1108" s="90" t="s">
        <v>5279</v>
      </c>
      <c r="B1108" s="105">
        <v>299100</v>
      </c>
      <c r="C1108" s="105">
        <v>179459.76</v>
      </c>
      <c r="D1108" s="148">
        <v>2017</v>
      </c>
      <c r="E1108" s="90" t="s">
        <v>5280</v>
      </c>
      <c r="F1108" s="90" t="s">
        <v>3769</v>
      </c>
      <c r="G1108" s="90" t="s">
        <v>3769</v>
      </c>
      <c r="H1108" s="90" t="s">
        <v>3769</v>
      </c>
    </row>
    <row r="1109" spans="1:8" x14ac:dyDescent="0.25">
      <c r="A1109" s="150" t="s">
        <v>2379</v>
      </c>
      <c r="B1109" s="138">
        <f>SUM(B1107:B1108)</f>
        <v>451429.68</v>
      </c>
      <c r="C1109" s="138">
        <f>SUM(C1107:C1108)</f>
        <v>214278</v>
      </c>
      <c r="D1109" s="148"/>
      <c r="E1109" s="90"/>
      <c r="F1109" s="90"/>
      <c r="G1109" s="90"/>
      <c r="H1109" s="90"/>
    </row>
    <row r="1110" spans="1:8" x14ac:dyDescent="0.25">
      <c r="A1110" s="276" t="s">
        <v>4047</v>
      </c>
      <c r="B1110" s="276"/>
      <c r="C1110" s="276"/>
      <c r="D1110" s="276"/>
      <c r="E1110" s="276"/>
      <c r="F1110" s="276"/>
      <c r="G1110" s="276"/>
      <c r="H1110" s="276"/>
    </row>
    <row r="1111" spans="1:8" ht="90" x14ac:dyDescent="0.25">
      <c r="A1111" s="90" t="s">
        <v>5281</v>
      </c>
      <c r="B1111" s="105">
        <v>210000</v>
      </c>
      <c r="C1111" s="105">
        <v>180833.35</v>
      </c>
      <c r="D1111" s="148">
        <v>2019</v>
      </c>
      <c r="E1111" s="90" t="s">
        <v>5282</v>
      </c>
      <c r="F1111" s="90" t="s">
        <v>3769</v>
      </c>
      <c r="G1111" s="90" t="s">
        <v>3769</v>
      </c>
      <c r="H1111" s="90" t="s">
        <v>3769</v>
      </c>
    </row>
    <row r="1112" spans="1:8" x14ac:dyDescent="0.25">
      <c r="A1112" s="150" t="s">
        <v>2379</v>
      </c>
      <c r="B1112" s="138">
        <f>SUM(B1111)</f>
        <v>210000</v>
      </c>
      <c r="C1112" s="138">
        <f>SUM(C1111)</f>
        <v>180833.35</v>
      </c>
      <c r="D1112" s="148"/>
      <c r="E1112" s="90"/>
      <c r="F1112" s="90"/>
      <c r="G1112" s="90"/>
      <c r="H1112" s="90"/>
    </row>
    <row r="1113" spans="1:8" x14ac:dyDescent="0.25">
      <c r="A1113" s="92" t="s">
        <v>2379</v>
      </c>
      <c r="B1113" s="117">
        <f>B979+B1064+B1105+B1109+B1112</f>
        <v>59842488.750000007</v>
      </c>
      <c r="C1113" s="117">
        <f>C979+C1064+C1105+C1109+C1112</f>
        <v>19847033.590000004</v>
      </c>
      <c r="D1113" s="148"/>
      <c r="E1113" s="90"/>
      <c r="F1113" s="90"/>
      <c r="G1113" s="90"/>
      <c r="H1113" s="90"/>
    </row>
    <row r="1114" spans="1:8" x14ac:dyDescent="0.25">
      <c r="A1114" s="260" t="s">
        <v>4864</v>
      </c>
      <c r="B1114" s="260"/>
      <c r="C1114" s="260"/>
      <c r="D1114" s="260"/>
      <c r="E1114" s="260"/>
      <c r="F1114" s="260"/>
      <c r="G1114" s="260"/>
      <c r="H1114" s="260"/>
    </row>
    <row r="1115" spans="1:8" x14ac:dyDescent="0.25">
      <c r="A1115" s="276" t="s">
        <v>9</v>
      </c>
      <c r="B1115" s="276"/>
      <c r="C1115" s="276"/>
      <c r="D1115" s="276"/>
      <c r="E1115" s="276"/>
      <c r="F1115" s="276"/>
      <c r="G1115" s="276"/>
      <c r="H1115" s="276"/>
    </row>
    <row r="1116" spans="1:8" ht="90" x14ac:dyDescent="0.25">
      <c r="A1116" s="90" t="s">
        <v>5283</v>
      </c>
      <c r="B1116" s="105">
        <v>14832.67</v>
      </c>
      <c r="C1116" s="105">
        <v>0</v>
      </c>
      <c r="D1116" s="148">
        <v>2013</v>
      </c>
      <c r="E1116" s="90" t="s">
        <v>5284</v>
      </c>
      <c r="F1116" s="90" t="s">
        <v>3769</v>
      </c>
      <c r="G1116" s="90" t="s">
        <v>3769</v>
      </c>
      <c r="H1116" s="90" t="s">
        <v>3769</v>
      </c>
    </row>
    <row r="1117" spans="1:8" ht="90" x14ac:dyDescent="0.25">
      <c r="A1117" s="90" t="s">
        <v>5285</v>
      </c>
      <c r="B1117" s="105">
        <v>72228.3</v>
      </c>
      <c r="C1117" s="105">
        <v>0</v>
      </c>
      <c r="D1117" s="148">
        <v>2013</v>
      </c>
      <c r="E1117" s="90" t="s">
        <v>5284</v>
      </c>
      <c r="F1117" s="90" t="s">
        <v>3769</v>
      </c>
      <c r="G1117" s="90" t="s">
        <v>3769</v>
      </c>
      <c r="H1117" s="90" t="s">
        <v>3769</v>
      </c>
    </row>
    <row r="1118" spans="1:8" ht="120" x14ac:dyDescent="0.25">
      <c r="A1118" s="90" t="s">
        <v>5286</v>
      </c>
      <c r="B1118" s="105">
        <v>34585.99</v>
      </c>
      <c r="C1118" s="105">
        <v>0</v>
      </c>
      <c r="D1118" s="148">
        <v>2015</v>
      </c>
      <c r="E1118" s="90" t="s">
        <v>5287</v>
      </c>
      <c r="F1118" s="90" t="s">
        <v>3769</v>
      </c>
      <c r="G1118" s="90" t="s">
        <v>3769</v>
      </c>
      <c r="H1118" s="90" t="s">
        <v>3769</v>
      </c>
    </row>
    <row r="1119" spans="1:8" ht="75" x14ac:dyDescent="0.25">
      <c r="A1119" s="90" t="s">
        <v>5288</v>
      </c>
      <c r="B1119" s="105">
        <v>70404</v>
      </c>
      <c r="C1119" s="105">
        <v>0</v>
      </c>
      <c r="D1119" s="148" t="s">
        <v>4172</v>
      </c>
      <c r="E1119" s="90" t="s">
        <v>5289</v>
      </c>
      <c r="F1119" s="90" t="s">
        <v>3769</v>
      </c>
      <c r="G1119" s="90" t="s">
        <v>3769</v>
      </c>
      <c r="H1119" s="90" t="s">
        <v>3769</v>
      </c>
    </row>
    <row r="1120" spans="1:8" ht="90" x14ac:dyDescent="0.25">
      <c r="A1120" s="90" t="s">
        <v>5290</v>
      </c>
      <c r="B1120" s="105">
        <v>28660</v>
      </c>
      <c r="C1120" s="105">
        <v>0</v>
      </c>
      <c r="D1120" s="148">
        <v>2015</v>
      </c>
      <c r="E1120" s="90" t="s">
        <v>4034</v>
      </c>
      <c r="F1120" s="90" t="s">
        <v>3769</v>
      </c>
      <c r="G1120" s="90" t="s">
        <v>3769</v>
      </c>
      <c r="H1120" s="90" t="s">
        <v>3769</v>
      </c>
    </row>
    <row r="1121" spans="1:8" ht="90" x14ac:dyDescent="0.25">
      <c r="A1121" s="90" t="s">
        <v>5291</v>
      </c>
      <c r="B1121" s="105">
        <v>32440.75</v>
      </c>
      <c r="C1121" s="105">
        <v>0</v>
      </c>
      <c r="D1121" s="148">
        <v>2015</v>
      </c>
      <c r="E1121" s="90" t="s">
        <v>5292</v>
      </c>
      <c r="F1121" s="90" t="s">
        <v>3769</v>
      </c>
      <c r="G1121" s="90" t="s">
        <v>3769</v>
      </c>
      <c r="H1121" s="90" t="s">
        <v>3769</v>
      </c>
    </row>
    <row r="1122" spans="1:8" ht="90" x14ac:dyDescent="0.25">
      <c r="A1122" s="90" t="s">
        <v>5293</v>
      </c>
      <c r="B1122" s="105">
        <v>101693.75999999999</v>
      </c>
      <c r="C1122" s="105">
        <v>0</v>
      </c>
      <c r="D1122" s="148">
        <v>2015</v>
      </c>
      <c r="E1122" s="90" t="s">
        <v>5294</v>
      </c>
      <c r="F1122" s="90" t="s">
        <v>3769</v>
      </c>
      <c r="G1122" s="90" t="s">
        <v>3769</v>
      </c>
      <c r="H1122" s="90" t="s">
        <v>3769</v>
      </c>
    </row>
    <row r="1123" spans="1:8" ht="90" x14ac:dyDescent="0.25">
      <c r="A1123" s="90" t="s">
        <v>5295</v>
      </c>
      <c r="B1123" s="105">
        <v>38289.019999999997</v>
      </c>
      <c r="C1123" s="105">
        <v>0</v>
      </c>
      <c r="D1123" s="148">
        <v>2016</v>
      </c>
      <c r="E1123" s="90" t="s">
        <v>5296</v>
      </c>
      <c r="F1123" s="90" t="s">
        <v>3769</v>
      </c>
      <c r="G1123" s="90" t="s">
        <v>3769</v>
      </c>
      <c r="H1123" s="90" t="s">
        <v>3769</v>
      </c>
    </row>
    <row r="1124" spans="1:8" ht="45" x14ac:dyDescent="0.25">
      <c r="A1124" s="90" t="s">
        <v>5297</v>
      </c>
      <c r="B1124" s="105">
        <v>52740</v>
      </c>
      <c r="C1124" s="105">
        <v>0</v>
      </c>
      <c r="D1124" s="148">
        <v>2007</v>
      </c>
      <c r="E1124" s="98" t="s">
        <v>2</v>
      </c>
      <c r="F1124" s="90" t="s">
        <v>3769</v>
      </c>
      <c r="G1124" s="90" t="s">
        <v>3769</v>
      </c>
      <c r="H1124" s="90" t="s">
        <v>3769</v>
      </c>
    </row>
    <row r="1125" spans="1:8" x14ac:dyDescent="0.25">
      <c r="A1125" s="152" t="s">
        <v>2379</v>
      </c>
      <c r="B1125" s="153">
        <f>SUM(B1116:B1124)</f>
        <v>445874.49</v>
      </c>
      <c r="C1125" s="153">
        <f>SUM(C1116:C1124)</f>
        <v>0</v>
      </c>
      <c r="D1125" s="148"/>
      <c r="E1125" s="90"/>
      <c r="F1125" s="90"/>
      <c r="G1125" s="90"/>
      <c r="H1125" s="90"/>
    </row>
    <row r="1126" spans="1:8" x14ac:dyDescent="0.25">
      <c r="A1126" s="272" t="s">
        <v>5298</v>
      </c>
      <c r="B1126" s="272"/>
      <c r="C1126" s="272"/>
      <c r="D1126" s="272"/>
      <c r="E1126" s="272"/>
      <c r="F1126" s="272"/>
      <c r="G1126" s="272"/>
      <c r="H1126" s="272"/>
    </row>
    <row r="1127" spans="1:8" ht="90" x14ac:dyDescent="0.25">
      <c r="A1127" s="90" t="s">
        <v>5299</v>
      </c>
      <c r="B1127" s="105">
        <v>50876.94</v>
      </c>
      <c r="C1127" s="105">
        <v>0</v>
      </c>
      <c r="D1127" s="148">
        <v>2017</v>
      </c>
      <c r="E1127" s="90" t="s">
        <v>5300</v>
      </c>
      <c r="F1127" s="90" t="s">
        <v>3769</v>
      </c>
      <c r="G1127" s="90" t="s">
        <v>3769</v>
      </c>
      <c r="H1127" s="90" t="s">
        <v>3769</v>
      </c>
    </row>
    <row r="1128" spans="1:8" ht="90" x14ac:dyDescent="0.25">
      <c r="A1128" s="90" t="s">
        <v>5301</v>
      </c>
      <c r="B1128" s="105">
        <v>55486.79</v>
      </c>
      <c r="C1128" s="105">
        <v>0</v>
      </c>
      <c r="D1128" s="148">
        <v>2017</v>
      </c>
      <c r="E1128" s="90" t="s">
        <v>5300</v>
      </c>
      <c r="F1128" s="90" t="s">
        <v>3769</v>
      </c>
      <c r="G1128" s="90" t="s">
        <v>3769</v>
      </c>
      <c r="H1128" s="90" t="s">
        <v>3769</v>
      </c>
    </row>
    <row r="1129" spans="1:8" ht="90" x14ac:dyDescent="0.25">
      <c r="A1129" s="90" t="s">
        <v>5302</v>
      </c>
      <c r="B1129" s="105">
        <v>40552.97</v>
      </c>
      <c r="C1129" s="105">
        <v>0</v>
      </c>
      <c r="D1129" s="148">
        <v>2017</v>
      </c>
      <c r="E1129" s="90" t="s">
        <v>5303</v>
      </c>
      <c r="F1129" s="90" t="s">
        <v>3769</v>
      </c>
      <c r="G1129" s="90" t="s">
        <v>3769</v>
      </c>
      <c r="H1129" s="90" t="s">
        <v>3769</v>
      </c>
    </row>
    <row r="1130" spans="1:8" ht="90" x14ac:dyDescent="0.25">
      <c r="A1130" s="90" t="s">
        <v>5304</v>
      </c>
      <c r="B1130" s="105">
        <v>31546.81</v>
      </c>
      <c r="C1130" s="105">
        <v>0</v>
      </c>
      <c r="D1130" s="148">
        <v>2017</v>
      </c>
      <c r="E1130" s="90" t="s">
        <v>5303</v>
      </c>
      <c r="F1130" s="90" t="s">
        <v>3769</v>
      </c>
      <c r="G1130" s="90" t="s">
        <v>3769</v>
      </c>
      <c r="H1130" s="90" t="s">
        <v>3769</v>
      </c>
    </row>
    <row r="1131" spans="1:8" ht="90" x14ac:dyDescent="0.25">
      <c r="A1131" s="90" t="s">
        <v>5305</v>
      </c>
      <c r="B1131" s="105">
        <v>29496.28</v>
      </c>
      <c r="C1131" s="105">
        <v>0</v>
      </c>
      <c r="D1131" s="148">
        <v>2017</v>
      </c>
      <c r="E1131" s="90" t="s">
        <v>5303</v>
      </c>
      <c r="F1131" s="90" t="s">
        <v>3769</v>
      </c>
      <c r="G1131" s="90" t="s">
        <v>3769</v>
      </c>
      <c r="H1131" s="90" t="s">
        <v>3769</v>
      </c>
    </row>
    <row r="1132" spans="1:8" ht="90" x14ac:dyDescent="0.25">
      <c r="A1132" s="90" t="s">
        <v>5306</v>
      </c>
      <c r="B1132" s="105">
        <v>66095.7</v>
      </c>
      <c r="C1132" s="105">
        <v>0</v>
      </c>
      <c r="D1132" s="148">
        <v>2017</v>
      </c>
      <c r="E1132" s="90" t="s">
        <v>5303</v>
      </c>
      <c r="F1132" s="90" t="s">
        <v>3769</v>
      </c>
      <c r="G1132" s="90" t="s">
        <v>3769</v>
      </c>
      <c r="H1132" s="90" t="s">
        <v>3769</v>
      </c>
    </row>
    <row r="1133" spans="1:8" ht="90" x14ac:dyDescent="0.25">
      <c r="A1133" s="90" t="s">
        <v>5307</v>
      </c>
      <c r="B1133" s="105">
        <v>23400.63</v>
      </c>
      <c r="C1133" s="105">
        <v>0</v>
      </c>
      <c r="D1133" s="148">
        <v>2017</v>
      </c>
      <c r="E1133" s="90" t="s">
        <v>5303</v>
      </c>
      <c r="F1133" s="90" t="s">
        <v>3769</v>
      </c>
      <c r="G1133" s="90" t="s">
        <v>3769</v>
      </c>
      <c r="H1133" s="90" t="s">
        <v>3769</v>
      </c>
    </row>
    <row r="1134" spans="1:8" ht="90" x14ac:dyDescent="0.25">
      <c r="A1134" s="90" t="s">
        <v>5308</v>
      </c>
      <c r="B1134" s="105">
        <v>11590.9</v>
      </c>
      <c r="C1134" s="105">
        <v>0</v>
      </c>
      <c r="D1134" s="148">
        <v>2017</v>
      </c>
      <c r="E1134" s="90" t="s">
        <v>5303</v>
      </c>
      <c r="F1134" s="90" t="s">
        <v>3769</v>
      </c>
      <c r="G1134" s="90" t="s">
        <v>3769</v>
      </c>
      <c r="H1134" s="90" t="s">
        <v>3769</v>
      </c>
    </row>
    <row r="1135" spans="1:8" ht="90" x14ac:dyDescent="0.25">
      <c r="A1135" s="90" t="s">
        <v>5309</v>
      </c>
      <c r="B1135" s="105">
        <v>11178.79</v>
      </c>
      <c r="C1135" s="105">
        <v>0</v>
      </c>
      <c r="D1135" s="148">
        <v>2017</v>
      </c>
      <c r="E1135" s="90" t="s">
        <v>5303</v>
      </c>
      <c r="F1135" s="90" t="s">
        <v>3769</v>
      </c>
      <c r="G1135" s="90" t="s">
        <v>3769</v>
      </c>
      <c r="H1135" s="90" t="s">
        <v>3769</v>
      </c>
    </row>
    <row r="1136" spans="1:8" ht="90" x14ac:dyDescent="0.25">
      <c r="A1136" s="90" t="s">
        <v>5310</v>
      </c>
      <c r="B1136" s="105">
        <v>14226.62</v>
      </c>
      <c r="C1136" s="105">
        <v>0</v>
      </c>
      <c r="D1136" s="148">
        <v>2017</v>
      </c>
      <c r="E1136" s="90" t="s">
        <v>5303</v>
      </c>
      <c r="F1136" s="90" t="s">
        <v>3769</v>
      </c>
      <c r="G1136" s="90" t="s">
        <v>3769</v>
      </c>
      <c r="H1136" s="90" t="s">
        <v>3769</v>
      </c>
    </row>
    <row r="1137" spans="1:8" ht="90" x14ac:dyDescent="0.25">
      <c r="A1137" s="90" t="s">
        <v>5311</v>
      </c>
      <c r="B1137" s="105">
        <v>14226.62</v>
      </c>
      <c r="C1137" s="105">
        <v>0</v>
      </c>
      <c r="D1137" s="148">
        <v>2017</v>
      </c>
      <c r="E1137" s="90" t="s">
        <v>5303</v>
      </c>
      <c r="F1137" s="90" t="s">
        <v>3769</v>
      </c>
      <c r="G1137" s="90" t="s">
        <v>3769</v>
      </c>
      <c r="H1137" s="90" t="s">
        <v>3769</v>
      </c>
    </row>
    <row r="1138" spans="1:8" ht="90" x14ac:dyDescent="0.25">
      <c r="A1138" s="90" t="s">
        <v>5312</v>
      </c>
      <c r="B1138" s="105">
        <v>19760.78</v>
      </c>
      <c r="C1138" s="105">
        <v>0</v>
      </c>
      <c r="D1138" s="148">
        <v>2017</v>
      </c>
      <c r="E1138" s="90" t="s">
        <v>5303</v>
      </c>
      <c r="F1138" s="90" t="s">
        <v>3769</v>
      </c>
      <c r="G1138" s="90" t="s">
        <v>3769</v>
      </c>
      <c r="H1138" s="90" t="s">
        <v>3769</v>
      </c>
    </row>
    <row r="1139" spans="1:8" ht="90" x14ac:dyDescent="0.25">
      <c r="A1139" s="90" t="s">
        <v>5313</v>
      </c>
      <c r="B1139" s="105">
        <v>17035.3</v>
      </c>
      <c r="C1139" s="105">
        <v>0</v>
      </c>
      <c r="D1139" s="148">
        <v>2017</v>
      </c>
      <c r="E1139" s="90" t="s">
        <v>5303</v>
      </c>
      <c r="F1139" s="90" t="s">
        <v>3769</v>
      </c>
      <c r="G1139" s="90" t="s">
        <v>3769</v>
      </c>
      <c r="H1139" s="90" t="s">
        <v>3769</v>
      </c>
    </row>
    <row r="1140" spans="1:8" ht="90" x14ac:dyDescent="0.25">
      <c r="A1140" s="90" t="s">
        <v>5314</v>
      </c>
      <c r="B1140" s="105">
        <v>15160.84</v>
      </c>
      <c r="C1140" s="105">
        <v>0</v>
      </c>
      <c r="D1140" s="148">
        <v>2017</v>
      </c>
      <c r="E1140" s="90" t="s">
        <v>5303</v>
      </c>
      <c r="F1140" s="90" t="s">
        <v>3769</v>
      </c>
      <c r="G1140" s="90" t="s">
        <v>3769</v>
      </c>
      <c r="H1140" s="90" t="s">
        <v>3769</v>
      </c>
    </row>
    <row r="1141" spans="1:8" x14ac:dyDescent="0.25">
      <c r="A1141" s="152" t="s">
        <v>2379</v>
      </c>
      <c r="B1141" s="153">
        <f>SUM(B1127:B1140)</f>
        <v>400635.97</v>
      </c>
      <c r="C1141" s="153">
        <f>SUM(C1127:C1140)</f>
        <v>0</v>
      </c>
      <c r="D1141" s="148"/>
      <c r="E1141" s="90"/>
      <c r="F1141" s="90"/>
      <c r="G1141" s="90"/>
      <c r="H1141" s="90"/>
    </row>
    <row r="1142" spans="1:8" x14ac:dyDescent="0.25">
      <c r="A1142" s="272" t="s">
        <v>5315</v>
      </c>
      <c r="B1142" s="272"/>
      <c r="C1142" s="272"/>
      <c r="D1142" s="272"/>
      <c r="E1142" s="272"/>
      <c r="F1142" s="272"/>
      <c r="G1142" s="272"/>
      <c r="H1142" s="272"/>
    </row>
    <row r="1143" spans="1:8" ht="90" x14ac:dyDescent="0.25">
      <c r="A1143" s="90" t="s">
        <v>5316</v>
      </c>
      <c r="B1143" s="105">
        <v>13900</v>
      </c>
      <c r="C1143" s="105">
        <v>0</v>
      </c>
      <c r="D1143" s="148">
        <v>2018</v>
      </c>
      <c r="E1143" s="90" t="s">
        <v>5317</v>
      </c>
      <c r="F1143" s="90" t="s">
        <v>3769</v>
      </c>
      <c r="G1143" s="90" t="s">
        <v>3769</v>
      </c>
      <c r="H1143" s="90" t="s">
        <v>3769</v>
      </c>
    </row>
    <row r="1144" spans="1:8" ht="90" x14ac:dyDescent="0.25">
      <c r="A1144" s="90" t="s">
        <v>5318</v>
      </c>
      <c r="B1144" s="105">
        <v>44710</v>
      </c>
      <c r="C1144" s="105">
        <v>0</v>
      </c>
      <c r="D1144" s="148">
        <v>2019</v>
      </c>
      <c r="E1144" s="98" t="s">
        <v>5319</v>
      </c>
      <c r="F1144" s="90" t="s">
        <v>3769</v>
      </c>
      <c r="G1144" s="90" t="s">
        <v>3769</v>
      </c>
      <c r="H1144" s="90" t="s">
        <v>3769</v>
      </c>
    </row>
    <row r="1145" spans="1:8" ht="90" x14ac:dyDescent="0.25">
      <c r="A1145" s="90" t="s">
        <v>5320</v>
      </c>
      <c r="B1145" s="105">
        <v>44710</v>
      </c>
      <c r="C1145" s="105">
        <v>0</v>
      </c>
      <c r="D1145" s="148">
        <v>2019</v>
      </c>
      <c r="E1145" s="98" t="s">
        <v>5319</v>
      </c>
      <c r="F1145" s="90" t="s">
        <v>3769</v>
      </c>
      <c r="G1145" s="90" t="s">
        <v>3769</v>
      </c>
      <c r="H1145" s="90" t="s">
        <v>3769</v>
      </c>
    </row>
    <row r="1146" spans="1:8" ht="90" x14ac:dyDescent="0.25">
      <c r="A1146" s="90" t="s">
        <v>5321</v>
      </c>
      <c r="B1146" s="105">
        <v>44710</v>
      </c>
      <c r="C1146" s="105">
        <v>0</v>
      </c>
      <c r="D1146" s="148">
        <v>2019</v>
      </c>
      <c r="E1146" s="98" t="s">
        <v>5319</v>
      </c>
      <c r="F1146" s="90" t="s">
        <v>3769</v>
      </c>
      <c r="G1146" s="90" t="s">
        <v>3769</v>
      </c>
      <c r="H1146" s="90" t="s">
        <v>3769</v>
      </c>
    </row>
    <row r="1147" spans="1:8" ht="90" x14ac:dyDescent="0.25">
      <c r="A1147" s="90" t="s">
        <v>5322</v>
      </c>
      <c r="B1147" s="105">
        <v>44710</v>
      </c>
      <c r="C1147" s="105">
        <v>0</v>
      </c>
      <c r="D1147" s="148">
        <v>2019</v>
      </c>
      <c r="E1147" s="98" t="s">
        <v>5323</v>
      </c>
      <c r="F1147" s="90" t="s">
        <v>3769</v>
      </c>
      <c r="G1147" s="90" t="s">
        <v>3769</v>
      </c>
      <c r="H1147" s="90" t="s">
        <v>3769</v>
      </c>
    </row>
    <row r="1148" spans="1:8" ht="90" x14ac:dyDescent="0.25">
      <c r="A1148" s="90" t="s">
        <v>5324</v>
      </c>
      <c r="B1148" s="105">
        <v>65000</v>
      </c>
      <c r="C1148" s="105">
        <v>0</v>
      </c>
      <c r="D1148" s="148">
        <v>2019</v>
      </c>
      <c r="E1148" s="98" t="s">
        <v>5323</v>
      </c>
      <c r="F1148" s="90" t="s">
        <v>3769</v>
      </c>
      <c r="G1148" s="90" t="s">
        <v>3769</v>
      </c>
      <c r="H1148" s="90" t="s">
        <v>3769</v>
      </c>
    </row>
    <row r="1149" spans="1:8" ht="90" x14ac:dyDescent="0.25">
      <c r="A1149" s="90" t="s">
        <v>5324</v>
      </c>
      <c r="B1149" s="105">
        <v>45000</v>
      </c>
      <c r="C1149" s="105">
        <v>0</v>
      </c>
      <c r="D1149" s="148" t="s">
        <v>4187</v>
      </c>
      <c r="E1149" s="98" t="s">
        <v>5323</v>
      </c>
      <c r="F1149" s="90" t="s">
        <v>3769</v>
      </c>
      <c r="G1149" s="90" t="s">
        <v>3769</v>
      </c>
      <c r="H1149" s="90" t="s">
        <v>3769</v>
      </c>
    </row>
    <row r="1150" spans="1:8" x14ac:dyDescent="0.25">
      <c r="A1150" s="152" t="s">
        <v>2379</v>
      </c>
      <c r="B1150" s="153">
        <f>SUM(B1143:B1149)</f>
        <v>302740</v>
      </c>
      <c r="C1150" s="153">
        <f>SUM(C1143:C1149)</f>
        <v>0</v>
      </c>
      <c r="D1150" s="148"/>
      <c r="E1150" s="98"/>
      <c r="F1150" s="90"/>
      <c r="G1150" s="90"/>
      <c r="H1150" s="90"/>
    </row>
    <row r="1151" spans="1:8" ht="15.75" x14ac:dyDescent="0.25">
      <c r="A1151" s="271" t="s">
        <v>5325</v>
      </c>
      <c r="B1151" s="271"/>
      <c r="C1151" s="271"/>
      <c r="D1151" s="271"/>
      <c r="E1151" s="271"/>
      <c r="F1151" s="90"/>
      <c r="G1151" s="90"/>
      <c r="H1151" s="90"/>
    </row>
    <row r="1152" spans="1:8" ht="90" x14ac:dyDescent="0.25">
      <c r="A1152" s="90" t="s">
        <v>5326</v>
      </c>
      <c r="B1152" s="105">
        <v>26420</v>
      </c>
      <c r="C1152" s="105">
        <v>0</v>
      </c>
      <c r="D1152" s="148">
        <v>2008</v>
      </c>
      <c r="E1152" s="98" t="s">
        <v>5327</v>
      </c>
      <c r="F1152" s="90" t="s">
        <v>3769</v>
      </c>
      <c r="G1152" s="90" t="s">
        <v>3769</v>
      </c>
      <c r="H1152" s="90" t="s">
        <v>3769</v>
      </c>
    </row>
    <row r="1153" spans="1:8" ht="90" x14ac:dyDescent="0.25">
      <c r="A1153" s="90" t="s">
        <v>5328</v>
      </c>
      <c r="B1153" s="105">
        <v>5200</v>
      </c>
      <c r="C1153" s="105">
        <v>0</v>
      </c>
      <c r="D1153" s="148">
        <v>2008</v>
      </c>
      <c r="E1153" s="98" t="s">
        <v>5327</v>
      </c>
      <c r="F1153" s="90" t="s">
        <v>3769</v>
      </c>
      <c r="G1153" s="90" t="s">
        <v>3769</v>
      </c>
      <c r="H1153" s="90" t="s">
        <v>3769</v>
      </c>
    </row>
    <row r="1154" spans="1:8" ht="90" x14ac:dyDescent="0.25">
      <c r="A1154" s="90" t="s">
        <v>5329</v>
      </c>
      <c r="B1154" s="105">
        <v>4080</v>
      </c>
      <c r="C1154" s="105">
        <v>0</v>
      </c>
      <c r="D1154" s="148">
        <v>2008</v>
      </c>
      <c r="E1154" s="98" t="s">
        <v>5327</v>
      </c>
      <c r="F1154" s="90" t="s">
        <v>3769</v>
      </c>
      <c r="G1154" s="90" t="s">
        <v>3769</v>
      </c>
      <c r="H1154" s="90" t="s">
        <v>3769</v>
      </c>
    </row>
    <row r="1155" spans="1:8" ht="90" x14ac:dyDescent="0.25">
      <c r="A1155" s="90" t="s">
        <v>5330</v>
      </c>
      <c r="B1155" s="105">
        <v>8330</v>
      </c>
      <c r="C1155" s="105">
        <v>0</v>
      </c>
      <c r="D1155" s="148">
        <v>2008</v>
      </c>
      <c r="E1155" s="98" t="s">
        <v>5327</v>
      </c>
      <c r="F1155" s="90" t="s">
        <v>3769</v>
      </c>
      <c r="G1155" s="90" t="s">
        <v>3769</v>
      </c>
      <c r="H1155" s="90" t="s">
        <v>3769</v>
      </c>
    </row>
    <row r="1156" spans="1:8" ht="90" x14ac:dyDescent="0.25">
      <c r="A1156" s="90" t="s">
        <v>5331</v>
      </c>
      <c r="B1156" s="105">
        <v>12720</v>
      </c>
      <c r="C1156" s="105">
        <v>0</v>
      </c>
      <c r="D1156" s="148">
        <v>2008</v>
      </c>
      <c r="E1156" s="98" t="s">
        <v>5327</v>
      </c>
      <c r="F1156" s="90" t="s">
        <v>3769</v>
      </c>
      <c r="G1156" s="90" t="s">
        <v>3769</v>
      </c>
      <c r="H1156" s="90" t="s">
        <v>3769</v>
      </c>
    </row>
    <row r="1157" spans="1:8" ht="90" x14ac:dyDescent="0.25">
      <c r="A1157" s="90" t="s">
        <v>5332</v>
      </c>
      <c r="B1157" s="105">
        <v>8880</v>
      </c>
      <c r="C1157" s="105">
        <v>0</v>
      </c>
      <c r="D1157" s="148">
        <v>2008</v>
      </c>
      <c r="E1157" s="98" t="s">
        <v>5327</v>
      </c>
      <c r="F1157" s="90" t="s">
        <v>3769</v>
      </c>
      <c r="G1157" s="90" t="s">
        <v>3769</v>
      </c>
      <c r="H1157" s="90" t="s">
        <v>3769</v>
      </c>
    </row>
    <row r="1158" spans="1:8" ht="90" x14ac:dyDescent="0.25">
      <c r="A1158" s="90" t="s">
        <v>5333</v>
      </c>
      <c r="B1158" s="105">
        <v>7950</v>
      </c>
      <c r="C1158" s="105">
        <v>0</v>
      </c>
      <c r="D1158" s="148">
        <v>2008</v>
      </c>
      <c r="E1158" s="98" t="s">
        <v>5327</v>
      </c>
      <c r="F1158" s="90" t="s">
        <v>3769</v>
      </c>
      <c r="G1158" s="90" t="s">
        <v>3769</v>
      </c>
      <c r="H1158" s="90" t="s">
        <v>3769</v>
      </c>
    </row>
    <row r="1159" spans="1:8" ht="90" x14ac:dyDescent="0.25">
      <c r="A1159" s="90" t="s">
        <v>5334</v>
      </c>
      <c r="B1159" s="105">
        <v>6240</v>
      </c>
      <c r="C1159" s="105">
        <v>0</v>
      </c>
      <c r="D1159" s="148">
        <v>2008</v>
      </c>
      <c r="E1159" s="98" t="s">
        <v>5327</v>
      </c>
      <c r="F1159" s="90" t="s">
        <v>3769</v>
      </c>
      <c r="G1159" s="90" t="s">
        <v>3769</v>
      </c>
      <c r="H1159" s="90" t="s">
        <v>3769</v>
      </c>
    </row>
    <row r="1160" spans="1:8" ht="90" x14ac:dyDescent="0.25">
      <c r="A1160" s="90" t="s">
        <v>5335</v>
      </c>
      <c r="B1160" s="105">
        <v>5900</v>
      </c>
      <c r="C1160" s="105">
        <v>0</v>
      </c>
      <c r="D1160" s="148">
        <v>2008</v>
      </c>
      <c r="E1160" s="98" t="s">
        <v>5327</v>
      </c>
      <c r="F1160" s="90" t="s">
        <v>3769</v>
      </c>
      <c r="G1160" s="90" t="s">
        <v>3769</v>
      </c>
      <c r="H1160" s="90" t="s">
        <v>3769</v>
      </c>
    </row>
    <row r="1161" spans="1:8" ht="90" x14ac:dyDescent="0.25">
      <c r="A1161" s="90" t="s">
        <v>5336</v>
      </c>
      <c r="B1161" s="105">
        <v>8950</v>
      </c>
      <c r="C1161" s="105">
        <v>0</v>
      </c>
      <c r="D1161" s="148">
        <v>2008</v>
      </c>
      <c r="E1161" s="98" t="s">
        <v>5327</v>
      </c>
      <c r="F1161" s="90" t="s">
        <v>3769</v>
      </c>
      <c r="G1161" s="90" t="s">
        <v>3769</v>
      </c>
      <c r="H1161" s="90" t="s">
        <v>3769</v>
      </c>
    </row>
    <row r="1162" spans="1:8" ht="90" x14ac:dyDescent="0.25">
      <c r="A1162" s="90" t="s">
        <v>5337</v>
      </c>
      <c r="B1162" s="105">
        <v>27250</v>
      </c>
      <c r="C1162" s="105">
        <v>0</v>
      </c>
      <c r="D1162" s="148">
        <v>2017</v>
      </c>
      <c r="E1162" s="98" t="s">
        <v>5338</v>
      </c>
      <c r="F1162" s="90" t="s">
        <v>3769</v>
      </c>
      <c r="G1162" s="90" t="s">
        <v>3769</v>
      </c>
      <c r="H1162" s="90" t="s">
        <v>3769</v>
      </c>
    </row>
    <row r="1163" spans="1:8" ht="90" x14ac:dyDescent="0.25">
      <c r="A1163" s="90" t="s">
        <v>5339</v>
      </c>
      <c r="B1163" s="105">
        <v>22400</v>
      </c>
      <c r="C1163" s="105">
        <v>0</v>
      </c>
      <c r="D1163" s="148">
        <v>2017</v>
      </c>
      <c r="E1163" s="98" t="s">
        <v>5338</v>
      </c>
      <c r="F1163" s="90" t="s">
        <v>3769</v>
      </c>
      <c r="G1163" s="90" t="s">
        <v>3769</v>
      </c>
      <c r="H1163" s="90" t="s">
        <v>3769</v>
      </c>
    </row>
    <row r="1164" spans="1:8" x14ac:dyDescent="0.25">
      <c r="A1164" s="152" t="s">
        <v>2379</v>
      </c>
      <c r="B1164" s="153">
        <f>SUM(B1152:B1163)</f>
        <v>144320</v>
      </c>
      <c r="C1164" s="153">
        <f>SUM(C1152:C1163)</f>
        <v>0</v>
      </c>
      <c r="D1164" s="148"/>
      <c r="E1164" s="98"/>
      <c r="F1164" s="90"/>
      <c r="G1164" s="90"/>
      <c r="H1164" s="90"/>
    </row>
    <row r="1165" spans="1:8" x14ac:dyDescent="0.25">
      <c r="A1165" s="272" t="s">
        <v>5340</v>
      </c>
      <c r="B1165" s="272"/>
      <c r="C1165" s="272"/>
      <c r="D1165" s="272"/>
      <c r="E1165" s="272"/>
      <c r="F1165" s="272"/>
      <c r="G1165" s="272"/>
      <c r="H1165" s="272"/>
    </row>
    <row r="1166" spans="1:8" ht="90" x14ac:dyDescent="0.25">
      <c r="A1166" s="90" t="s">
        <v>5326</v>
      </c>
      <c r="B1166" s="105">
        <v>26420</v>
      </c>
      <c r="C1166" s="105">
        <v>0</v>
      </c>
      <c r="D1166" s="148">
        <v>2008</v>
      </c>
      <c r="E1166" s="98" t="s">
        <v>5327</v>
      </c>
      <c r="F1166" s="90" t="s">
        <v>3769</v>
      </c>
      <c r="G1166" s="90" t="s">
        <v>3769</v>
      </c>
      <c r="H1166" s="90" t="s">
        <v>3769</v>
      </c>
    </row>
    <row r="1167" spans="1:8" ht="90" x14ac:dyDescent="0.25">
      <c r="A1167" s="90" t="s">
        <v>5341</v>
      </c>
      <c r="B1167" s="105">
        <v>5200</v>
      </c>
      <c r="C1167" s="105">
        <v>0</v>
      </c>
      <c r="D1167" s="148">
        <v>2008</v>
      </c>
      <c r="E1167" s="98" t="s">
        <v>5327</v>
      </c>
      <c r="F1167" s="90" t="s">
        <v>3769</v>
      </c>
      <c r="G1167" s="90" t="s">
        <v>3769</v>
      </c>
      <c r="H1167" s="90" t="s">
        <v>3769</v>
      </c>
    </row>
    <row r="1168" spans="1:8" ht="90" x14ac:dyDescent="0.25">
      <c r="A1168" s="90" t="s">
        <v>5334</v>
      </c>
      <c r="B1168" s="105">
        <v>6240</v>
      </c>
      <c r="C1168" s="105">
        <v>0</v>
      </c>
      <c r="D1168" s="148">
        <v>2008</v>
      </c>
      <c r="E1168" s="98" t="s">
        <v>5327</v>
      </c>
      <c r="F1168" s="90" t="s">
        <v>3769</v>
      </c>
      <c r="G1168" s="90" t="s">
        <v>3769</v>
      </c>
      <c r="H1168" s="90" t="s">
        <v>3769</v>
      </c>
    </row>
    <row r="1169" spans="1:8" ht="90" x14ac:dyDescent="0.25">
      <c r="A1169" s="90" t="s">
        <v>5342</v>
      </c>
      <c r="B1169" s="105">
        <v>5900</v>
      </c>
      <c r="C1169" s="105">
        <v>0</v>
      </c>
      <c r="D1169" s="148">
        <v>2008</v>
      </c>
      <c r="E1169" s="98" t="s">
        <v>5327</v>
      </c>
      <c r="F1169" s="90" t="s">
        <v>3769</v>
      </c>
      <c r="G1169" s="90" t="s">
        <v>3769</v>
      </c>
      <c r="H1169" s="90" t="s">
        <v>3769</v>
      </c>
    </row>
    <row r="1170" spans="1:8" ht="90" x14ac:dyDescent="0.25">
      <c r="A1170" s="90" t="s">
        <v>5336</v>
      </c>
      <c r="B1170" s="105">
        <v>8950</v>
      </c>
      <c r="C1170" s="105">
        <v>0</v>
      </c>
      <c r="D1170" s="148">
        <v>2008</v>
      </c>
      <c r="E1170" s="98" t="s">
        <v>5327</v>
      </c>
      <c r="F1170" s="90" t="s">
        <v>3769</v>
      </c>
      <c r="G1170" s="90" t="s">
        <v>3769</v>
      </c>
      <c r="H1170" s="90" t="s">
        <v>3769</v>
      </c>
    </row>
    <row r="1171" spans="1:8" x14ac:dyDescent="0.25">
      <c r="A1171" s="152" t="s">
        <v>2379</v>
      </c>
      <c r="B1171" s="153">
        <f>SUM(B1166:B1170)</f>
        <v>52710</v>
      </c>
      <c r="C1171" s="153">
        <f>SUM(C1166:C1170)</f>
        <v>0</v>
      </c>
      <c r="D1171" s="148"/>
      <c r="E1171" s="98"/>
      <c r="F1171" s="90"/>
      <c r="G1171" s="90"/>
      <c r="H1171" s="90"/>
    </row>
    <row r="1172" spans="1:8" x14ac:dyDescent="0.25">
      <c r="A1172" s="280" t="s">
        <v>5343</v>
      </c>
      <c r="B1172" s="280"/>
      <c r="C1172" s="280"/>
      <c r="D1172" s="280"/>
      <c r="E1172" s="280"/>
      <c r="F1172" s="280"/>
      <c r="G1172" s="280"/>
      <c r="H1172" s="280"/>
    </row>
    <row r="1173" spans="1:8" ht="90" x14ac:dyDescent="0.25">
      <c r="A1173" s="90" t="s">
        <v>5326</v>
      </c>
      <c r="B1173" s="105">
        <v>26420</v>
      </c>
      <c r="C1173" s="105">
        <v>0</v>
      </c>
      <c r="D1173" s="148">
        <v>2008</v>
      </c>
      <c r="E1173" s="98" t="s">
        <v>5327</v>
      </c>
      <c r="F1173" s="90" t="s">
        <v>3769</v>
      </c>
      <c r="G1173" s="90" t="s">
        <v>3769</v>
      </c>
      <c r="H1173" s="90" t="s">
        <v>3769</v>
      </c>
    </row>
    <row r="1174" spans="1:8" ht="90" x14ac:dyDescent="0.25">
      <c r="A1174" s="90" t="s">
        <v>5344</v>
      </c>
      <c r="B1174" s="105">
        <v>5200</v>
      </c>
      <c r="C1174" s="105">
        <v>0</v>
      </c>
      <c r="D1174" s="148">
        <v>2008</v>
      </c>
      <c r="E1174" s="98" t="s">
        <v>5327</v>
      </c>
      <c r="F1174" s="90" t="s">
        <v>3769</v>
      </c>
      <c r="G1174" s="90" t="s">
        <v>3769</v>
      </c>
      <c r="H1174" s="90" t="s">
        <v>3769</v>
      </c>
    </row>
    <row r="1175" spans="1:8" ht="90" x14ac:dyDescent="0.25">
      <c r="A1175" s="90" t="s">
        <v>5329</v>
      </c>
      <c r="B1175" s="105">
        <v>4080</v>
      </c>
      <c r="C1175" s="105">
        <v>0</v>
      </c>
      <c r="D1175" s="148">
        <v>2008</v>
      </c>
      <c r="E1175" s="98" t="s">
        <v>5327</v>
      </c>
      <c r="F1175" s="90" t="s">
        <v>3769</v>
      </c>
      <c r="G1175" s="90" t="s">
        <v>3769</v>
      </c>
      <c r="H1175" s="90" t="s">
        <v>3769</v>
      </c>
    </row>
    <row r="1176" spans="1:8" ht="90" x14ac:dyDescent="0.25">
      <c r="A1176" s="90" t="s">
        <v>5330</v>
      </c>
      <c r="B1176" s="105">
        <v>8330</v>
      </c>
      <c r="C1176" s="105">
        <v>0</v>
      </c>
      <c r="D1176" s="148">
        <v>2008</v>
      </c>
      <c r="E1176" s="98" t="s">
        <v>5327</v>
      </c>
      <c r="F1176" s="90" t="s">
        <v>3769</v>
      </c>
      <c r="G1176" s="90" t="s">
        <v>3769</v>
      </c>
      <c r="H1176" s="90" t="s">
        <v>3769</v>
      </c>
    </row>
    <row r="1177" spans="1:8" ht="90" x14ac:dyDescent="0.25">
      <c r="A1177" s="90" t="s">
        <v>5331</v>
      </c>
      <c r="B1177" s="105">
        <v>12720</v>
      </c>
      <c r="C1177" s="105">
        <v>0</v>
      </c>
      <c r="D1177" s="148">
        <v>2008</v>
      </c>
      <c r="E1177" s="98" t="s">
        <v>5327</v>
      </c>
      <c r="F1177" s="90" t="s">
        <v>3769</v>
      </c>
      <c r="G1177" s="90" t="s">
        <v>3769</v>
      </c>
      <c r="H1177" s="90" t="s">
        <v>3769</v>
      </c>
    </row>
    <row r="1178" spans="1:8" ht="90" x14ac:dyDescent="0.25">
      <c r="A1178" s="90" t="s">
        <v>5332</v>
      </c>
      <c r="B1178" s="105">
        <v>8880</v>
      </c>
      <c r="C1178" s="105">
        <v>0</v>
      </c>
      <c r="D1178" s="148">
        <v>2008</v>
      </c>
      <c r="E1178" s="98" t="s">
        <v>5327</v>
      </c>
      <c r="F1178" s="90" t="s">
        <v>3769</v>
      </c>
      <c r="G1178" s="90" t="s">
        <v>3769</v>
      </c>
      <c r="H1178" s="90" t="s">
        <v>3769</v>
      </c>
    </row>
    <row r="1179" spans="1:8" ht="90" x14ac:dyDescent="0.25">
      <c r="A1179" s="90" t="s">
        <v>5333</v>
      </c>
      <c r="B1179" s="105">
        <v>7950</v>
      </c>
      <c r="C1179" s="105">
        <v>0</v>
      </c>
      <c r="D1179" s="148">
        <v>2008</v>
      </c>
      <c r="E1179" s="98" t="s">
        <v>5327</v>
      </c>
      <c r="F1179" s="90" t="s">
        <v>3769</v>
      </c>
      <c r="G1179" s="90" t="s">
        <v>3769</v>
      </c>
      <c r="H1179" s="90" t="s">
        <v>3769</v>
      </c>
    </row>
    <row r="1180" spans="1:8" ht="90" x14ac:dyDescent="0.25">
      <c r="A1180" s="90" t="s">
        <v>5334</v>
      </c>
      <c r="B1180" s="105">
        <v>6240</v>
      </c>
      <c r="C1180" s="105">
        <v>0</v>
      </c>
      <c r="D1180" s="148">
        <v>2008</v>
      </c>
      <c r="E1180" s="98" t="s">
        <v>5327</v>
      </c>
      <c r="F1180" s="90" t="s">
        <v>3769</v>
      </c>
      <c r="G1180" s="90" t="s">
        <v>3769</v>
      </c>
      <c r="H1180" s="90" t="s">
        <v>3769</v>
      </c>
    </row>
    <row r="1181" spans="1:8" ht="90" x14ac:dyDescent="0.25">
      <c r="A1181" s="90" t="s">
        <v>5335</v>
      </c>
      <c r="B1181" s="105">
        <v>5900</v>
      </c>
      <c r="C1181" s="105">
        <v>0</v>
      </c>
      <c r="D1181" s="148">
        <v>2008</v>
      </c>
      <c r="E1181" s="98" t="s">
        <v>5327</v>
      </c>
      <c r="F1181" s="90" t="s">
        <v>3769</v>
      </c>
      <c r="G1181" s="90" t="s">
        <v>3769</v>
      </c>
      <c r="H1181" s="90" t="s">
        <v>3769</v>
      </c>
    </row>
    <row r="1182" spans="1:8" ht="90" x14ac:dyDescent="0.25">
      <c r="A1182" s="90" t="s">
        <v>5336</v>
      </c>
      <c r="B1182" s="105">
        <v>8950</v>
      </c>
      <c r="C1182" s="105">
        <v>0</v>
      </c>
      <c r="D1182" s="148">
        <v>2008</v>
      </c>
      <c r="E1182" s="98" t="s">
        <v>5327</v>
      </c>
      <c r="F1182" s="90" t="s">
        <v>3769</v>
      </c>
      <c r="G1182" s="90" t="s">
        <v>3769</v>
      </c>
      <c r="H1182" s="90" t="s">
        <v>3769</v>
      </c>
    </row>
    <row r="1183" spans="1:8" x14ac:dyDescent="0.25">
      <c r="A1183" s="152" t="s">
        <v>2379</v>
      </c>
      <c r="B1183" s="153">
        <f>SUM(B1173:B1182)</f>
        <v>94670</v>
      </c>
      <c r="C1183" s="153">
        <f>SUM(C1173:C1182)</f>
        <v>0</v>
      </c>
      <c r="D1183" s="148"/>
      <c r="E1183" s="98"/>
      <c r="F1183" s="90"/>
      <c r="G1183" s="90"/>
      <c r="H1183" s="90"/>
    </row>
    <row r="1184" spans="1:8" x14ac:dyDescent="0.25">
      <c r="A1184" s="279" t="s">
        <v>5345</v>
      </c>
      <c r="B1184" s="279"/>
      <c r="C1184" s="279"/>
      <c r="D1184" s="279"/>
      <c r="E1184" s="279"/>
      <c r="F1184" s="279"/>
      <c r="G1184" s="279"/>
      <c r="H1184" s="279"/>
    </row>
    <row r="1185" spans="1:8" ht="90" x14ac:dyDescent="0.25">
      <c r="A1185" s="90" t="s">
        <v>5346</v>
      </c>
      <c r="B1185" s="105">
        <v>9920</v>
      </c>
      <c r="C1185" s="105">
        <v>0</v>
      </c>
      <c r="D1185" s="148">
        <v>2012</v>
      </c>
      <c r="E1185" s="98" t="s">
        <v>4986</v>
      </c>
      <c r="F1185" s="90" t="s">
        <v>3769</v>
      </c>
      <c r="G1185" s="90" t="s">
        <v>3769</v>
      </c>
      <c r="H1185" s="90" t="s">
        <v>3769</v>
      </c>
    </row>
    <row r="1186" spans="1:8" ht="90" x14ac:dyDescent="0.25">
      <c r="A1186" s="90" t="s">
        <v>5347</v>
      </c>
      <c r="B1186" s="105">
        <v>18105</v>
      </c>
      <c r="C1186" s="105">
        <v>0</v>
      </c>
      <c r="D1186" s="148">
        <v>2012</v>
      </c>
      <c r="E1186" s="98" t="s">
        <v>4986</v>
      </c>
      <c r="F1186" s="90" t="s">
        <v>3769</v>
      </c>
      <c r="G1186" s="90" t="s">
        <v>3769</v>
      </c>
      <c r="H1186" s="90" t="s">
        <v>3769</v>
      </c>
    </row>
    <row r="1187" spans="1:8" ht="90" x14ac:dyDescent="0.25">
      <c r="A1187" s="90" t="s">
        <v>5348</v>
      </c>
      <c r="B1187" s="105">
        <v>10000</v>
      </c>
      <c r="C1187" s="105">
        <v>0</v>
      </c>
      <c r="D1187" s="148">
        <v>2012</v>
      </c>
      <c r="E1187" s="98" t="s">
        <v>4986</v>
      </c>
      <c r="F1187" s="90" t="s">
        <v>3769</v>
      </c>
      <c r="G1187" s="90" t="s">
        <v>3769</v>
      </c>
      <c r="H1187" s="90" t="s">
        <v>3769</v>
      </c>
    </row>
    <row r="1188" spans="1:8" ht="90" x14ac:dyDescent="0.25">
      <c r="A1188" s="90" t="s">
        <v>5349</v>
      </c>
      <c r="B1188" s="105">
        <v>8400</v>
      </c>
      <c r="C1188" s="105">
        <v>0</v>
      </c>
      <c r="D1188" s="148">
        <v>2012</v>
      </c>
      <c r="E1188" s="98" t="s">
        <v>4986</v>
      </c>
      <c r="F1188" s="90" t="s">
        <v>3769</v>
      </c>
      <c r="G1188" s="90" t="s">
        <v>3769</v>
      </c>
      <c r="H1188" s="90" t="s">
        <v>3769</v>
      </c>
    </row>
    <row r="1189" spans="1:8" ht="90" x14ac:dyDescent="0.25">
      <c r="A1189" s="90" t="s">
        <v>5350</v>
      </c>
      <c r="B1189" s="105">
        <v>26000</v>
      </c>
      <c r="C1189" s="105">
        <v>0</v>
      </c>
      <c r="D1189" s="148">
        <v>2012</v>
      </c>
      <c r="E1189" s="98" t="s">
        <v>4986</v>
      </c>
      <c r="F1189" s="90" t="s">
        <v>3769</v>
      </c>
      <c r="G1189" s="90" t="s">
        <v>3769</v>
      </c>
      <c r="H1189" s="90" t="s">
        <v>3769</v>
      </c>
    </row>
    <row r="1190" spans="1:8" ht="90" x14ac:dyDescent="0.25">
      <c r="A1190" s="90" t="s">
        <v>5351</v>
      </c>
      <c r="B1190" s="105">
        <v>12000</v>
      </c>
      <c r="C1190" s="105">
        <v>0</v>
      </c>
      <c r="D1190" s="148">
        <v>2012</v>
      </c>
      <c r="E1190" s="98" t="s">
        <v>4986</v>
      </c>
      <c r="F1190" s="90" t="s">
        <v>3769</v>
      </c>
      <c r="G1190" s="90" t="s">
        <v>3769</v>
      </c>
      <c r="H1190" s="90" t="s">
        <v>3769</v>
      </c>
    </row>
    <row r="1191" spans="1:8" ht="90" x14ac:dyDescent="0.25">
      <c r="A1191" s="90" t="s">
        <v>5352</v>
      </c>
      <c r="B1191" s="105">
        <v>5000</v>
      </c>
      <c r="C1191" s="105">
        <v>0</v>
      </c>
      <c r="D1191" s="148">
        <v>2012</v>
      </c>
      <c r="E1191" s="98" t="s">
        <v>4986</v>
      </c>
      <c r="F1191" s="90" t="s">
        <v>3769</v>
      </c>
      <c r="G1191" s="90" t="s">
        <v>3769</v>
      </c>
      <c r="H1191" s="90" t="s">
        <v>3769</v>
      </c>
    </row>
    <row r="1192" spans="1:8" x14ac:dyDescent="0.25">
      <c r="A1192" s="152" t="s">
        <v>2379</v>
      </c>
      <c r="B1192" s="153">
        <f>SUM(B1185:B1191)</f>
        <v>89425</v>
      </c>
      <c r="C1192" s="153">
        <f>SUM(C1185:C1191)</f>
        <v>0</v>
      </c>
      <c r="D1192" s="148"/>
      <c r="E1192" s="98"/>
      <c r="F1192" s="90"/>
      <c r="G1192" s="90"/>
      <c r="H1192" s="90"/>
    </row>
    <row r="1193" spans="1:8" x14ac:dyDescent="0.25">
      <c r="A1193" s="279" t="s">
        <v>5353</v>
      </c>
      <c r="B1193" s="279"/>
      <c r="C1193" s="279"/>
      <c r="D1193" s="279"/>
      <c r="E1193" s="279"/>
      <c r="F1193" s="279"/>
      <c r="G1193" s="279"/>
      <c r="H1193" s="279"/>
    </row>
    <row r="1194" spans="1:8" ht="60" x14ac:dyDescent="0.25">
      <c r="A1194" s="90" t="s">
        <v>5354</v>
      </c>
      <c r="B1194" s="105">
        <v>5932.2</v>
      </c>
      <c r="C1194" s="105">
        <v>0</v>
      </c>
      <c r="D1194" s="148" t="s">
        <v>4172</v>
      </c>
      <c r="E1194" s="90" t="s">
        <v>5068</v>
      </c>
      <c r="F1194" s="90" t="s">
        <v>3769</v>
      </c>
      <c r="G1194" s="90" t="s">
        <v>3769</v>
      </c>
      <c r="H1194" s="90" t="s">
        <v>3769</v>
      </c>
    </row>
    <row r="1195" spans="1:8" ht="90" x14ac:dyDescent="0.25">
      <c r="A1195" s="90" t="s">
        <v>5355</v>
      </c>
      <c r="B1195" s="105">
        <v>19791.66</v>
      </c>
      <c r="C1195" s="105">
        <v>0</v>
      </c>
      <c r="D1195" s="148">
        <v>2016</v>
      </c>
      <c r="E1195" s="90" t="s">
        <v>5059</v>
      </c>
      <c r="F1195" s="90" t="s">
        <v>3769</v>
      </c>
      <c r="G1195" s="90" t="s">
        <v>3769</v>
      </c>
      <c r="H1195" s="90" t="s">
        <v>3769</v>
      </c>
    </row>
    <row r="1196" spans="1:8" ht="90" x14ac:dyDescent="0.25">
      <c r="A1196" s="90" t="s">
        <v>5356</v>
      </c>
      <c r="B1196" s="105">
        <v>19696.66</v>
      </c>
      <c r="C1196" s="105">
        <v>0</v>
      </c>
      <c r="D1196" s="148">
        <v>2016</v>
      </c>
      <c r="E1196" s="90" t="s">
        <v>5059</v>
      </c>
      <c r="F1196" s="90" t="s">
        <v>3769</v>
      </c>
      <c r="G1196" s="90" t="s">
        <v>3769</v>
      </c>
      <c r="H1196" s="90" t="s">
        <v>3769</v>
      </c>
    </row>
    <row r="1197" spans="1:8" ht="90" x14ac:dyDescent="0.25">
      <c r="A1197" s="90" t="s">
        <v>5357</v>
      </c>
      <c r="B1197" s="105">
        <v>15770</v>
      </c>
      <c r="C1197" s="105">
        <v>0</v>
      </c>
      <c r="D1197" s="148">
        <v>2016</v>
      </c>
      <c r="E1197" s="90" t="s">
        <v>5059</v>
      </c>
      <c r="F1197" s="90" t="s">
        <v>3769</v>
      </c>
      <c r="G1197" s="90" t="s">
        <v>3769</v>
      </c>
      <c r="H1197" s="90" t="s">
        <v>3769</v>
      </c>
    </row>
    <row r="1198" spans="1:8" ht="90" x14ac:dyDescent="0.25">
      <c r="A1198" s="90" t="s">
        <v>5339</v>
      </c>
      <c r="B1198" s="105">
        <v>8613.34</v>
      </c>
      <c r="C1198" s="105">
        <v>0</v>
      </c>
      <c r="D1198" s="148">
        <v>2016</v>
      </c>
      <c r="E1198" s="90" t="s">
        <v>5059</v>
      </c>
      <c r="F1198" s="90" t="s">
        <v>3769</v>
      </c>
      <c r="G1198" s="90" t="s">
        <v>3769</v>
      </c>
      <c r="H1198" s="90" t="s">
        <v>3769</v>
      </c>
    </row>
    <row r="1199" spans="1:8" x14ac:dyDescent="0.25">
      <c r="A1199" s="152" t="s">
        <v>2379</v>
      </c>
      <c r="B1199" s="153">
        <f>SUM(B1194:B1198)</f>
        <v>69803.86</v>
      </c>
      <c r="C1199" s="153">
        <f>SUM(C1194:C1198)</f>
        <v>0</v>
      </c>
      <c r="D1199" s="148"/>
      <c r="E1199" s="90"/>
      <c r="F1199" s="90"/>
      <c r="G1199" s="90"/>
      <c r="H1199" s="90"/>
    </row>
    <row r="1200" spans="1:8" x14ac:dyDescent="0.25">
      <c r="A1200" s="272" t="s">
        <v>5358</v>
      </c>
      <c r="B1200" s="272"/>
      <c r="C1200" s="272"/>
      <c r="D1200" s="272"/>
      <c r="E1200" s="272"/>
      <c r="F1200" s="272"/>
      <c r="G1200" s="272"/>
      <c r="H1200" s="272"/>
    </row>
    <row r="1201" spans="1:8" ht="90" x14ac:dyDescent="0.25">
      <c r="A1201" s="90" t="s">
        <v>5359</v>
      </c>
      <c r="B1201" s="105">
        <v>32694</v>
      </c>
      <c r="C1201" s="105">
        <v>0</v>
      </c>
      <c r="D1201" s="148">
        <v>2017</v>
      </c>
      <c r="E1201" s="90" t="s">
        <v>5360</v>
      </c>
      <c r="F1201" s="90" t="s">
        <v>3769</v>
      </c>
      <c r="G1201" s="90" t="s">
        <v>3769</v>
      </c>
      <c r="H1201" s="90" t="s">
        <v>3769</v>
      </c>
    </row>
    <row r="1202" spans="1:8" ht="90" x14ac:dyDescent="0.25">
      <c r="A1202" s="90" t="s">
        <v>5356</v>
      </c>
      <c r="B1202" s="105">
        <v>37353</v>
      </c>
      <c r="C1202" s="105">
        <v>0</v>
      </c>
      <c r="D1202" s="148">
        <v>2017</v>
      </c>
      <c r="E1202" s="90" t="s">
        <v>5360</v>
      </c>
      <c r="F1202" s="90" t="s">
        <v>3769</v>
      </c>
      <c r="G1202" s="90" t="s">
        <v>3769</v>
      </c>
      <c r="H1202" s="90" t="s">
        <v>3769</v>
      </c>
    </row>
    <row r="1203" spans="1:8" ht="90" x14ac:dyDescent="0.25">
      <c r="A1203" s="90" t="s">
        <v>5361</v>
      </c>
      <c r="B1203" s="105">
        <v>14632</v>
      </c>
      <c r="C1203" s="105">
        <v>0</v>
      </c>
      <c r="D1203" s="148">
        <v>2017</v>
      </c>
      <c r="E1203" s="90" t="s">
        <v>5360</v>
      </c>
      <c r="F1203" s="90" t="s">
        <v>3769</v>
      </c>
      <c r="G1203" s="90" t="s">
        <v>3769</v>
      </c>
      <c r="H1203" s="90" t="s">
        <v>3769</v>
      </c>
    </row>
    <row r="1204" spans="1:8" ht="90" x14ac:dyDescent="0.25">
      <c r="A1204" s="90" t="s">
        <v>5362</v>
      </c>
      <c r="B1204" s="105">
        <v>13856</v>
      </c>
      <c r="C1204" s="105">
        <v>0</v>
      </c>
      <c r="D1204" s="148">
        <v>2017</v>
      </c>
      <c r="E1204" s="90" t="s">
        <v>5360</v>
      </c>
      <c r="F1204" s="90" t="s">
        <v>3769</v>
      </c>
      <c r="G1204" s="90" t="s">
        <v>3769</v>
      </c>
      <c r="H1204" s="90" t="s">
        <v>3769</v>
      </c>
    </row>
    <row r="1205" spans="1:8" ht="90" x14ac:dyDescent="0.25">
      <c r="A1205" s="90" t="s">
        <v>5363</v>
      </c>
      <c r="B1205" s="105">
        <v>20000</v>
      </c>
      <c r="C1205" s="105">
        <v>0</v>
      </c>
      <c r="D1205" s="148">
        <v>2017</v>
      </c>
      <c r="E1205" s="90" t="s">
        <v>5360</v>
      </c>
      <c r="F1205" s="90" t="s">
        <v>3769</v>
      </c>
      <c r="G1205" s="90" t="s">
        <v>3769</v>
      </c>
      <c r="H1205" s="90" t="s">
        <v>3769</v>
      </c>
    </row>
    <row r="1206" spans="1:8" x14ac:dyDescent="0.25">
      <c r="A1206" s="152" t="s">
        <v>2379</v>
      </c>
      <c r="B1206" s="153">
        <f>SUM(B1201:B1205)</f>
        <v>118535</v>
      </c>
      <c r="C1206" s="153">
        <f>SUM(C1201:C1205)</f>
        <v>0</v>
      </c>
      <c r="D1206" s="148"/>
      <c r="E1206" s="90"/>
      <c r="F1206" s="90"/>
      <c r="G1206" s="90"/>
      <c r="H1206" s="90"/>
    </row>
    <row r="1207" spans="1:8" x14ac:dyDescent="0.25">
      <c r="A1207" s="281" t="s">
        <v>5364</v>
      </c>
      <c r="B1207" s="281"/>
      <c r="C1207" s="281"/>
      <c r="D1207" s="281"/>
      <c r="E1207" s="281"/>
      <c r="F1207" s="281"/>
      <c r="G1207" s="281"/>
      <c r="H1207" s="281"/>
    </row>
    <row r="1208" spans="1:8" ht="90" x14ac:dyDescent="0.25">
      <c r="A1208" s="90" t="s">
        <v>5355</v>
      </c>
      <c r="B1208" s="105">
        <v>24000</v>
      </c>
      <c r="C1208" s="105">
        <v>0</v>
      </c>
      <c r="D1208" s="148">
        <v>2017</v>
      </c>
      <c r="E1208" s="90" t="s">
        <v>5365</v>
      </c>
      <c r="F1208" s="90" t="s">
        <v>3769</v>
      </c>
      <c r="G1208" s="90" t="s">
        <v>3769</v>
      </c>
      <c r="H1208" s="90" t="s">
        <v>3769</v>
      </c>
    </row>
    <row r="1209" spans="1:8" ht="90" x14ac:dyDescent="0.25">
      <c r="A1209" s="90" t="s">
        <v>5356</v>
      </c>
      <c r="B1209" s="105">
        <v>23000</v>
      </c>
      <c r="C1209" s="105">
        <v>0</v>
      </c>
      <c r="D1209" s="148">
        <v>2017</v>
      </c>
      <c r="E1209" s="90" t="s">
        <v>5365</v>
      </c>
      <c r="F1209" s="90" t="s">
        <v>3769</v>
      </c>
      <c r="G1209" s="90" t="s">
        <v>3769</v>
      </c>
      <c r="H1209" s="90" t="s">
        <v>3769</v>
      </c>
    </row>
    <row r="1210" spans="1:8" ht="90" x14ac:dyDescent="0.25">
      <c r="A1210" s="90" t="s">
        <v>5361</v>
      </c>
      <c r="B1210" s="105">
        <v>6720</v>
      </c>
      <c r="C1210" s="105">
        <v>0</v>
      </c>
      <c r="D1210" s="148">
        <v>2017</v>
      </c>
      <c r="E1210" s="90" t="s">
        <v>5365</v>
      </c>
      <c r="F1210" s="90" t="s">
        <v>3769</v>
      </c>
      <c r="G1210" s="90" t="s">
        <v>3769</v>
      </c>
      <c r="H1210" s="90" t="s">
        <v>3769</v>
      </c>
    </row>
    <row r="1211" spans="1:8" x14ac:dyDescent="0.25">
      <c r="A1211" s="152" t="s">
        <v>2454</v>
      </c>
      <c r="B1211" s="153">
        <f>SUM(B1208:B1210)</f>
        <v>53720</v>
      </c>
      <c r="C1211" s="153">
        <f>SUM(C1208:C1210)</f>
        <v>0</v>
      </c>
      <c r="D1211" s="148"/>
      <c r="E1211" s="90"/>
      <c r="F1211" s="90"/>
      <c r="G1211" s="90"/>
      <c r="H1211" s="90"/>
    </row>
    <row r="1212" spans="1:8" x14ac:dyDescent="0.25">
      <c r="A1212" s="282" t="s">
        <v>5366</v>
      </c>
      <c r="B1212" s="282"/>
      <c r="C1212" s="282"/>
      <c r="D1212" s="282"/>
      <c r="E1212" s="282"/>
      <c r="F1212" s="282"/>
      <c r="G1212" s="282"/>
      <c r="H1212" s="282"/>
    </row>
    <row r="1213" spans="1:8" ht="90" x14ac:dyDescent="0.25">
      <c r="A1213" s="90" t="s">
        <v>5339</v>
      </c>
      <c r="B1213" s="105">
        <v>14800</v>
      </c>
      <c r="C1213" s="105">
        <v>0</v>
      </c>
      <c r="D1213" s="148">
        <v>2017</v>
      </c>
      <c r="E1213" s="90" t="s">
        <v>5365</v>
      </c>
      <c r="F1213" s="90" t="s">
        <v>3769</v>
      </c>
      <c r="G1213" s="90" t="s">
        <v>3769</v>
      </c>
      <c r="H1213" s="90" t="s">
        <v>3769</v>
      </c>
    </row>
    <row r="1214" spans="1:8" ht="90" x14ac:dyDescent="0.25">
      <c r="A1214" s="90" t="s">
        <v>5355</v>
      </c>
      <c r="B1214" s="105">
        <v>36800</v>
      </c>
      <c r="C1214" s="105">
        <v>0</v>
      </c>
      <c r="D1214" s="148">
        <v>2017</v>
      </c>
      <c r="E1214" s="90" t="s">
        <v>5367</v>
      </c>
      <c r="F1214" s="90" t="s">
        <v>3769</v>
      </c>
      <c r="G1214" s="90" t="s">
        <v>3769</v>
      </c>
      <c r="H1214" s="90" t="s">
        <v>3769</v>
      </c>
    </row>
    <row r="1215" spans="1:8" ht="90" x14ac:dyDescent="0.25">
      <c r="A1215" s="90" t="s">
        <v>5356</v>
      </c>
      <c r="B1215" s="105">
        <v>23000</v>
      </c>
      <c r="C1215" s="105">
        <v>0</v>
      </c>
      <c r="D1215" s="148">
        <v>2017</v>
      </c>
      <c r="E1215" s="90" t="s">
        <v>5367</v>
      </c>
      <c r="F1215" s="90" t="s">
        <v>3769</v>
      </c>
      <c r="G1215" s="90" t="s">
        <v>3769</v>
      </c>
      <c r="H1215" s="90" t="s">
        <v>3769</v>
      </c>
    </row>
    <row r="1216" spans="1:8" ht="90" x14ac:dyDescent="0.25">
      <c r="A1216" s="90" t="s">
        <v>5357</v>
      </c>
      <c r="B1216" s="105">
        <v>17600</v>
      </c>
      <c r="C1216" s="105">
        <v>0</v>
      </c>
      <c r="D1216" s="148">
        <v>2017</v>
      </c>
      <c r="E1216" s="90" t="s">
        <v>5367</v>
      </c>
      <c r="F1216" s="90" t="s">
        <v>3769</v>
      </c>
      <c r="G1216" s="90" t="s">
        <v>3769</v>
      </c>
      <c r="H1216" s="90" t="s">
        <v>3769</v>
      </c>
    </row>
    <row r="1217" spans="1:8" ht="90" x14ac:dyDescent="0.25">
      <c r="A1217" s="90" t="s">
        <v>5361</v>
      </c>
      <c r="B1217" s="105">
        <v>9530</v>
      </c>
      <c r="C1217" s="105">
        <v>0</v>
      </c>
      <c r="D1217" s="148">
        <v>2017</v>
      </c>
      <c r="E1217" s="90" t="s">
        <v>5367</v>
      </c>
      <c r="F1217" s="90" t="s">
        <v>3769</v>
      </c>
      <c r="G1217" s="90" t="s">
        <v>3769</v>
      </c>
      <c r="H1217" s="90" t="s">
        <v>3769</v>
      </c>
    </row>
    <row r="1218" spans="1:8" x14ac:dyDescent="0.25">
      <c r="A1218" s="152" t="s">
        <v>2379</v>
      </c>
      <c r="B1218" s="153">
        <f>SUM(B1213:B1217)</f>
        <v>101730</v>
      </c>
      <c r="C1218" s="153">
        <f>SUM(C1213:C1217)</f>
        <v>0</v>
      </c>
      <c r="D1218" s="148"/>
      <c r="E1218" s="90"/>
      <c r="F1218" s="90"/>
      <c r="G1218" s="90"/>
      <c r="H1218" s="90"/>
    </row>
    <row r="1219" spans="1:8" x14ac:dyDescent="0.25">
      <c r="A1219" s="272" t="s">
        <v>5368</v>
      </c>
      <c r="B1219" s="272"/>
      <c r="C1219" s="272"/>
      <c r="D1219" s="272"/>
      <c r="E1219" s="272"/>
      <c r="F1219" s="272"/>
      <c r="G1219" s="272"/>
      <c r="H1219" s="272"/>
    </row>
    <row r="1220" spans="1:8" ht="90" x14ac:dyDescent="0.25">
      <c r="A1220" s="90" t="s">
        <v>5355</v>
      </c>
      <c r="B1220" s="105">
        <v>40500</v>
      </c>
      <c r="C1220" s="105">
        <v>37575</v>
      </c>
      <c r="D1220" s="148">
        <v>2017</v>
      </c>
      <c r="E1220" s="90" t="s">
        <v>5367</v>
      </c>
      <c r="F1220" s="90" t="s">
        <v>3769</v>
      </c>
      <c r="G1220" s="90" t="s">
        <v>3769</v>
      </c>
      <c r="H1220" s="90" t="s">
        <v>3769</v>
      </c>
    </row>
    <row r="1221" spans="1:8" ht="90" x14ac:dyDescent="0.25">
      <c r="A1221" s="90" t="s">
        <v>5356</v>
      </c>
      <c r="B1221" s="105">
        <v>25300</v>
      </c>
      <c r="C1221" s="105">
        <v>0</v>
      </c>
      <c r="D1221" s="148">
        <v>2017</v>
      </c>
      <c r="E1221" s="90" t="s">
        <v>5367</v>
      </c>
      <c r="F1221" s="90" t="s">
        <v>3769</v>
      </c>
      <c r="G1221" s="90" t="s">
        <v>3769</v>
      </c>
      <c r="H1221" s="90" t="s">
        <v>3769</v>
      </c>
    </row>
    <row r="1222" spans="1:8" ht="90" x14ac:dyDescent="0.25">
      <c r="A1222" s="90" t="s">
        <v>5357</v>
      </c>
      <c r="B1222" s="105">
        <v>19400</v>
      </c>
      <c r="C1222" s="105">
        <v>0</v>
      </c>
      <c r="D1222" s="148">
        <v>2017</v>
      </c>
      <c r="E1222" s="90" t="s">
        <v>5367</v>
      </c>
      <c r="F1222" s="90" t="s">
        <v>3769</v>
      </c>
      <c r="G1222" s="90" t="s">
        <v>3769</v>
      </c>
      <c r="H1222" s="90" t="s">
        <v>3769</v>
      </c>
    </row>
    <row r="1223" spans="1:8" ht="90" x14ac:dyDescent="0.25">
      <c r="A1223" s="90" t="s">
        <v>5361</v>
      </c>
      <c r="B1223" s="105">
        <v>10500</v>
      </c>
      <c r="C1223" s="105">
        <v>0</v>
      </c>
      <c r="D1223" s="148">
        <v>2017</v>
      </c>
      <c r="E1223" s="90" t="s">
        <v>5367</v>
      </c>
      <c r="F1223" s="90" t="s">
        <v>3769</v>
      </c>
      <c r="G1223" s="90" t="s">
        <v>3769</v>
      </c>
      <c r="H1223" s="90" t="s">
        <v>3769</v>
      </c>
    </row>
    <row r="1224" spans="1:8" x14ac:dyDescent="0.25">
      <c r="A1224" s="152" t="s">
        <v>2379</v>
      </c>
      <c r="B1224" s="153">
        <f>SUM(B1220:B1223)</f>
        <v>95700</v>
      </c>
      <c r="C1224" s="153">
        <f>SUM(C1220:C1223)</f>
        <v>37575</v>
      </c>
      <c r="D1224" s="148"/>
      <c r="E1224" s="90"/>
      <c r="F1224" s="90"/>
      <c r="G1224" s="90"/>
      <c r="H1224" s="90"/>
    </row>
    <row r="1225" spans="1:8" x14ac:dyDescent="0.25">
      <c r="A1225" s="272" t="s">
        <v>5369</v>
      </c>
      <c r="B1225" s="272"/>
      <c r="C1225" s="272"/>
      <c r="D1225" s="272"/>
      <c r="E1225" s="272"/>
      <c r="F1225" s="272"/>
      <c r="G1225" s="272"/>
      <c r="H1225" s="272"/>
    </row>
    <row r="1226" spans="1:8" ht="90" x14ac:dyDescent="0.25">
      <c r="A1226" s="90" t="s">
        <v>5370</v>
      </c>
      <c r="B1226" s="105">
        <v>20842</v>
      </c>
      <c r="C1226" s="105">
        <v>13212.11</v>
      </c>
      <c r="D1226" s="148">
        <v>2007</v>
      </c>
      <c r="E1226" s="90" t="s">
        <v>5371</v>
      </c>
      <c r="F1226" s="90" t="s">
        <v>3769</v>
      </c>
      <c r="G1226" s="90" t="s">
        <v>3769</v>
      </c>
      <c r="H1226" s="90" t="s">
        <v>3769</v>
      </c>
    </row>
    <row r="1227" spans="1:8" ht="90" x14ac:dyDescent="0.25">
      <c r="A1227" s="90" t="s">
        <v>5316</v>
      </c>
      <c r="B1227" s="105">
        <v>13900</v>
      </c>
      <c r="C1227" s="105">
        <v>0</v>
      </c>
      <c r="D1227" s="148">
        <v>2018</v>
      </c>
      <c r="E1227" s="90" t="s">
        <v>5372</v>
      </c>
      <c r="F1227" s="90" t="s">
        <v>3769</v>
      </c>
      <c r="G1227" s="90" t="s">
        <v>3769</v>
      </c>
      <c r="H1227" s="90" t="s">
        <v>3769</v>
      </c>
    </row>
    <row r="1228" spans="1:8" x14ac:dyDescent="0.25">
      <c r="A1228" s="152" t="s">
        <v>2379</v>
      </c>
      <c r="B1228" s="153">
        <f>SUM(B1226:B1227)</f>
        <v>34742</v>
      </c>
      <c r="C1228" s="153">
        <f>SUM(C1226:C1227)</f>
        <v>13212.11</v>
      </c>
      <c r="D1228" s="148"/>
      <c r="E1228" s="90"/>
      <c r="F1228" s="90"/>
      <c r="G1228" s="90"/>
      <c r="H1228" s="90"/>
    </row>
    <row r="1229" spans="1:8" ht="15.75" x14ac:dyDescent="0.25">
      <c r="A1229" s="273" t="s">
        <v>5373</v>
      </c>
      <c r="B1229" s="273"/>
      <c r="C1229" s="273"/>
      <c r="D1229" s="273"/>
      <c r="E1229" s="273"/>
      <c r="F1229" s="273"/>
      <c r="G1229" s="273"/>
      <c r="H1229" s="273"/>
    </row>
    <row r="1230" spans="1:8" ht="90" x14ac:dyDescent="0.25">
      <c r="A1230" s="90" t="s">
        <v>5374</v>
      </c>
      <c r="B1230" s="105">
        <v>22924.25</v>
      </c>
      <c r="C1230" s="105">
        <v>0</v>
      </c>
      <c r="D1230" s="148">
        <v>2016</v>
      </c>
      <c r="E1230" s="90" t="s">
        <v>5375</v>
      </c>
      <c r="F1230" s="90" t="s">
        <v>3769</v>
      </c>
      <c r="G1230" s="90" t="s">
        <v>3769</v>
      </c>
      <c r="H1230" s="90" t="s">
        <v>3769</v>
      </c>
    </row>
    <row r="1231" spans="1:8" ht="90" x14ac:dyDescent="0.25">
      <c r="A1231" s="90" t="s">
        <v>5355</v>
      </c>
      <c r="B1231" s="105">
        <v>32694</v>
      </c>
      <c r="C1231" s="105">
        <v>0</v>
      </c>
      <c r="D1231" s="148">
        <v>2017</v>
      </c>
      <c r="E1231" s="90" t="s">
        <v>5376</v>
      </c>
      <c r="F1231" s="90" t="s">
        <v>3769</v>
      </c>
      <c r="G1231" s="90" t="s">
        <v>3769</v>
      </c>
      <c r="H1231" s="90" t="s">
        <v>3769</v>
      </c>
    </row>
    <row r="1232" spans="1:8" ht="90" x14ac:dyDescent="0.25">
      <c r="A1232" s="90" t="s">
        <v>5356</v>
      </c>
      <c r="B1232" s="105">
        <v>37353</v>
      </c>
      <c r="C1232" s="105">
        <v>0</v>
      </c>
      <c r="D1232" s="148">
        <v>2017</v>
      </c>
      <c r="E1232" s="90" t="s">
        <v>5376</v>
      </c>
      <c r="F1232" s="90" t="s">
        <v>3769</v>
      </c>
      <c r="G1232" s="90" t="s">
        <v>3769</v>
      </c>
      <c r="H1232" s="90" t="s">
        <v>3769</v>
      </c>
    </row>
    <row r="1233" spans="1:8" ht="90" x14ac:dyDescent="0.25">
      <c r="A1233" s="90" t="s">
        <v>5357</v>
      </c>
      <c r="B1233" s="105">
        <v>23962</v>
      </c>
      <c r="C1233" s="105">
        <v>0</v>
      </c>
      <c r="D1233" s="148">
        <v>2017</v>
      </c>
      <c r="E1233" s="90" t="s">
        <v>5376</v>
      </c>
      <c r="F1233" s="90" t="s">
        <v>3769</v>
      </c>
      <c r="G1233" s="90" t="s">
        <v>3769</v>
      </c>
      <c r="H1233" s="90" t="s">
        <v>3769</v>
      </c>
    </row>
    <row r="1234" spans="1:8" ht="30" x14ac:dyDescent="0.25">
      <c r="A1234" s="90" t="s">
        <v>5377</v>
      </c>
      <c r="B1234" s="105">
        <v>15176</v>
      </c>
      <c r="C1234" s="105">
        <v>0</v>
      </c>
      <c r="D1234" s="148">
        <v>2007</v>
      </c>
      <c r="E1234" s="98" t="s">
        <v>2</v>
      </c>
      <c r="F1234" s="90" t="s">
        <v>3769</v>
      </c>
      <c r="G1234" s="90" t="s">
        <v>3769</v>
      </c>
      <c r="H1234" s="90" t="s">
        <v>3769</v>
      </c>
    </row>
    <row r="1235" spans="1:8" ht="90" x14ac:dyDescent="0.25">
      <c r="A1235" s="90" t="s">
        <v>5339</v>
      </c>
      <c r="B1235" s="105">
        <v>16013</v>
      </c>
      <c r="C1235" s="105">
        <v>0</v>
      </c>
      <c r="D1235" s="148">
        <v>2017</v>
      </c>
      <c r="E1235" s="90" t="s">
        <v>5376</v>
      </c>
      <c r="F1235" s="90" t="s">
        <v>3769</v>
      </c>
      <c r="G1235" s="90" t="s">
        <v>3769</v>
      </c>
      <c r="H1235" s="90" t="s">
        <v>3769</v>
      </c>
    </row>
    <row r="1236" spans="1:8" ht="90" x14ac:dyDescent="0.25">
      <c r="A1236" s="90" t="s">
        <v>5378</v>
      </c>
      <c r="B1236" s="105">
        <v>8400</v>
      </c>
      <c r="C1236" s="105">
        <v>0</v>
      </c>
      <c r="D1236" s="148">
        <v>2017</v>
      </c>
      <c r="E1236" s="90" t="s">
        <v>5376</v>
      </c>
      <c r="F1236" s="90" t="s">
        <v>3769</v>
      </c>
      <c r="G1236" s="90" t="s">
        <v>3769</v>
      </c>
      <c r="H1236" s="90" t="s">
        <v>3769</v>
      </c>
    </row>
    <row r="1237" spans="1:8" x14ac:dyDescent="0.25">
      <c r="A1237" s="152" t="s">
        <v>2379</v>
      </c>
      <c r="B1237" s="153">
        <f>SUM(B1230:B1236)</f>
        <v>156522.25</v>
      </c>
      <c r="C1237" s="153">
        <f>SUM(C1230:C1236)</f>
        <v>0</v>
      </c>
      <c r="D1237" s="154"/>
      <c r="E1237" s="146"/>
      <c r="F1237" s="146"/>
      <c r="G1237" s="146"/>
      <c r="H1237" s="146"/>
    </row>
    <row r="1238" spans="1:8" x14ac:dyDescent="0.25">
      <c r="A1238" s="279" t="s">
        <v>5379</v>
      </c>
      <c r="B1238" s="279"/>
      <c r="C1238" s="279"/>
      <c r="D1238" s="279"/>
      <c r="E1238" s="279"/>
      <c r="F1238" s="279"/>
      <c r="G1238" s="279"/>
      <c r="H1238" s="279"/>
    </row>
    <row r="1239" spans="1:8" ht="90" x14ac:dyDescent="0.25">
      <c r="A1239" s="90" t="s">
        <v>5356</v>
      </c>
      <c r="B1239" s="105">
        <v>37353</v>
      </c>
      <c r="C1239" s="105">
        <v>0</v>
      </c>
      <c r="D1239" s="148">
        <v>2017</v>
      </c>
      <c r="E1239" s="90" t="s">
        <v>5376</v>
      </c>
      <c r="F1239" s="90" t="s">
        <v>3769</v>
      </c>
      <c r="G1239" s="90" t="s">
        <v>3769</v>
      </c>
      <c r="H1239" s="90" t="s">
        <v>3769</v>
      </c>
    </row>
    <row r="1240" spans="1:8" ht="90" x14ac:dyDescent="0.25">
      <c r="A1240" s="90" t="s">
        <v>5357</v>
      </c>
      <c r="B1240" s="105">
        <v>14455</v>
      </c>
      <c r="C1240" s="105">
        <v>0</v>
      </c>
      <c r="D1240" s="148">
        <v>2017</v>
      </c>
      <c r="E1240" s="90" t="s">
        <v>5376</v>
      </c>
      <c r="F1240" s="90" t="s">
        <v>3769</v>
      </c>
      <c r="G1240" s="90" t="s">
        <v>3769</v>
      </c>
      <c r="H1240" s="90" t="s">
        <v>3769</v>
      </c>
    </row>
    <row r="1241" spans="1:8" ht="90" x14ac:dyDescent="0.25">
      <c r="A1241" s="90" t="s">
        <v>5380</v>
      </c>
      <c r="B1241" s="105">
        <v>15784</v>
      </c>
      <c r="C1241" s="105">
        <v>0</v>
      </c>
      <c r="D1241" s="148">
        <v>2017</v>
      </c>
      <c r="E1241" s="90" t="s">
        <v>5376</v>
      </c>
      <c r="F1241" s="90" t="s">
        <v>3769</v>
      </c>
      <c r="G1241" s="90" t="s">
        <v>3769</v>
      </c>
      <c r="H1241" s="90" t="s">
        <v>3769</v>
      </c>
    </row>
    <row r="1242" spans="1:8" x14ac:dyDescent="0.25">
      <c r="A1242" s="152" t="s">
        <v>2379</v>
      </c>
      <c r="B1242" s="153">
        <f>SUM(B1239:B1241)</f>
        <v>67592</v>
      </c>
      <c r="C1242" s="153">
        <f>SUM(C1239:C1241)</f>
        <v>0</v>
      </c>
      <c r="D1242" s="154"/>
      <c r="E1242" s="146"/>
      <c r="F1242" s="146"/>
      <c r="G1242" s="146"/>
      <c r="H1242" s="146"/>
    </row>
    <row r="1243" spans="1:8" x14ac:dyDescent="0.25">
      <c r="A1243" s="279" t="s">
        <v>5381</v>
      </c>
      <c r="B1243" s="279"/>
      <c r="C1243" s="279"/>
      <c r="D1243" s="279"/>
      <c r="E1243" s="279"/>
      <c r="F1243" s="279"/>
      <c r="G1243" s="279"/>
      <c r="H1243" s="279"/>
    </row>
    <row r="1244" spans="1:8" ht="90" x14ac:dyDescent="0.25">
      <c r="A1244" s="90" t="s">
        <v>5382</v>
      </c>
      <c r="B1244" s="105">
        <v>49340</v>
      </c>
      <c r="C1244" s="105">
        <v>45502.32</v>
      </c>
      <c r="D1244" s="148">
        <v>2017</v>
      </c>
      <c r="E1244" s="90" t="s">
        <v>5376</v>
      </c>
      <c r="F1244" s="90" t="s">
        <v>3769</v>
      </c>
      <c r="G1244" s="90" t="s">
        <v>3769</v>
      </c>
      <c r="H1244" s="90" t="s">
        <v>3769</v>
      </c>
    </row>
    <row r="1245" spans="1:8" ht="90" x14ac:dyDescent="0.25">
      <c r="A1245" s="90" t="s">
        <v>5355</v>
      </c>
      <c r="B1245" s="105">
        <v>37102</v>
      </c>
      <c r="C1245" s="105">
        <v>0</v>
      </c>
      <c r="D1245" s="148">
        <v>2017</v>
      </c>
      <c r="E1245" s="90" t="s">
        <v>5376</v>
      </c>
      <c r="F1245" s="90" t="s">
        <v>3769</v>
      </c>
      <c r="G1245" s="90" t="s">
        <v>3769</v>
      </c>
      <c r="H1245" s="90" t="s">
        <v>3769</v>
      </c>
    </row>
    <row r="1246" spans="1:8" ht="90" x14ac:dyDescent="0.25">
      <c r="A1246" s="90" t="s">
        <v>5356</v>
      </c>
      <c r="B1246" s="105">
        <v>37353</v>
      </c>
      <c r="C1246" s="105">
        <v>0</v>
      </c>
      <c r="D1246" s="148">
        <v>2017</v>
      </c>
      <c r="E1246" s="90" t="s">
        <v>5376</v>
      </c>
      <c r="F1246" s="90" t="s">
        <v>3769</v>
      </c>
      <c r="G1246" s="90" t="s">
        <v>3769</v>
      </c>
      <c r="H1246" s="90" t="s">
        <v>3769</v>
      </c>
    </row>
    <row r="1247" spans="1:8" ht="90" x14ac:dyDescent="0.25">
      <c r="A1247" s="90" t="s">
        <v>5357</v>
      </c>
      <c r="B1247" s="105">
        <v>19681</v>
      </c>
      <c r="C1247" s="105">
        <v>0</v>
      </c>
      <c r="D1247" s="148">
        <v>2017</v>
      </c>
      <c r="E1247" s="90" t="s">
        <v>5376</v>
      </c>
      <c r="F1247" s="90" t="s">
        <v>3769</v>
      </c>
      <c r="G1247" s="90" t="s">
        <v>3769</v>
      </c>
      <c r="H1247" s="90" t="s">
        <v>3769</v>
      </c>
    </row>
    <row r="1248" spans="1:8" ht="90" x14ac:dyDescent="0.25">
      <c r="A1248" s="90" t="s">
        <v>5361</v>
      </c>
      <c r="B1248" s="105">
        <v>11923</v>
      </c>
      <c r="C1248" s="105">
        <v>0</v>
      </c>
      <c r="D1248" s="148">
        <v>2017</v>
      </c>
      <c r="E1248" s="90" t="s">
        <v>5376</v>
      </c>
      <c r="F1248" s="90" t="s">
        <v>3769</v>
      </c>
      <c r="G1248" s="90" t="s">
        <v>3769</v>
      </c>
      <c r="H1248" s="90" t="s">
        <v>3769</v>
      </c>
    </row>
    <row r="1249" spans="1:8" x14ac:dyDescent="0.25">
      <c r="A1249" s="152" t="s">
        <v>2379</v>
      </c>
      <c r="B1249" s="153">
        <f>SUM(B1244:B1248)</f>
        <v>155399</v>
      </c>
      <c r="C1249" s="153">
        <f>SUM(C1244:C1248)</f>
        <v>45502.32</v>
      </c>
      <c r="D1249" s="154"/>
      <c r="E1249" s="146"/>
      <c r="F1249" s="146"/>
      <c r="G1249" s="146"/>
      <c r="H1249" s="146"/>
    </row>
    <row r="1250" spans="1:8" x14ac:dyDescent="0.25">
      <c r="A1250" s="272" t="s">
        <v>5383</v>
      </c>
      <c r="B1250" s="272"/>
      <c r="C1250" s="272"/>
      <c r="D1250" s="272"/>
      <c r="E1250" s="272"/>
      <c r="F1250" s="272"/>
      <c r="G1250" s="272"/>
      <c r="H1250" s="272"/>
    </row>
    <row r="1251" spans="1:8" ht="90" x14ac:dyDescent="0.25">
      <c r="A1251" s="90" t="s">
        <v>5374</v>
      </c>
      <c r="B1251" s="105">
        <v>26231.360000000001</v>
      </c>
      <c r="C1251" s="105">
        <v>0</v>
      </c>
      <c r="D1251" s="148">
        <v>2016</v>
      </c>
      <c r="E1251" s="90" t="s">
        <v>5384</v>
      </c>
      <c r="F1251" s="90" t="s">
        <v>3769</v>
      </c>
      <c r="G1251" s="90" t="s">
        <v>3769</v>
      </c>
      <c r="H1251" s="90" t="s">
        <v>3769</v>
      </c>
    </row>
    <row r="1252" spans="1:8" ht="90" x14ac:dyDescent="0.25">
      <c r="A1252" s="90" t="s">
        <v>5355</v>
      </c>
      <c r="B1252" s="105">
        <v>32694</v>
      </c>
      <c r="C1252" s="105">
        <v>0</v>
      </c>
      <c r="D1252" s="148">
        <v>2017</v>
      </c>
      <c r="E1252" s="90" t="s">
        <v>5376</v>
      </c>
      <c r="F1252" s="90" t="s">
        <v>3769</v>
      </c>
      <c r="G1252" s="90" t="s">
        <v>3769</v>
      </c>
      <c r="H1252" s="90" t="s">
        <v>3769</v>
      </c>
    </row>
    <row r="1253" spans="1:8" ht="90" x14ac:dyDescent="0.25">
      <c r="A1253" s="90" t="s">
        <v>5356</v>
      </c>
      <c r="B1253" s="105">
        <v>37353</v>
      </c>
      <c r="C1253" s="105">
        <v>0</v>
      </c>
      <c r="D1253" s="148">
        <v>2017</v>
      </c>
      <c r="E1253" s="90" t="s">
        <v>5376</v>
      </c>
      <c r="F1253" s="90" t="s">
        <v>3769</v>
      </c>
      <c r="G1253" s="90" t="s">
        <v>3769</v>
      </c>
      <c r="H1253" s="90" t="s">
        <v>3769</v>
      </c>
    </row>
    <row r="1254" spans="1:8" ht="90" x14ac:dyDescent="0.25">
      <c r="A1254" s="90" t="s">
        <v>5357</v>
      </c>
      <c r="B1254" s="105">
        <v>19814</v>
      </c>
      <c r="C1254" s="105">
        <v>0</v>
      </c>
      <c r="D1254" s="148">
        <v>2017</v>
      </c>
      <c r="E1254" s="90" t="s">
        <v>5376</v>
      </c>
      <c r="F1254" s="90" t="s">
        <v>3769</v>
      </c>
      <c r="G1254" s="90" t="s">
        <v>3769</v>
      </c>
      <c r="H1254" s="90" t="s">
        <v>3769</v>
      </c>
    </row>
    <row r="1255" spans="1:8" ht="90" x14ac:dyDescent="0.25">
      <c r="A1255" s="90" t="s">
        <v>5339</v>
      </c>
      <c r="B1255" s="105">
        <v>16013</v>
      </c>
      <c r="C1255" s="105">
        <v>0</v>
      </c>
      <c r="D1255" s="148">
        <v>2017</v>
      </c>
      <c r="E1255" s="90" t="s">
        <v>5376</v>
      </c>
      <c r="F1255" s="90" t="s">
        <v>3769</v>
      </c>
      <c r="G1255" s="90" t="s">
        <v>3769</v>
      </c>
      <c r="H1255" s="90" t="s">
        <v>3769</v>
      </c>
    </row>
    <row r="1256" spans="1:8" ht="75" x14ac:dyDescent="0.25">
      <c r="A1256" s="90" t="s">
        <v>5385</v>
      </c>
      <c r="B1256" s="105">
        <v>24000</v>
      </c>
      <c r="C1256" s="105">
        <v>11387.61</v>
      </c>
      <c r="D1256" s="148">
        <v>2005</v>
      </c>
      <c r="E1256" s="98" t="s">
        <v>5386</v>
      </c>
      <c r="F1256" s="90" t="s">
        <v>3769</v>
      </c>
      <c r="G1256" s="90" t="s">
        <v>3769</v>
      </c>
      <c r="H1256" s="90" t="s">
        <v>3769</v>
      </c>
    </row>
    <row r="1257" spans="1:8" ht="30" x14ac:dyDescent="0.25">
      <c r="A1257" s="90" t="s">
        <v>5387</v>
      </c>
      <c r="B1257" s="105">
        <v>15176</v>
      </c>
      <c r="C1257" s="105">
        <v>0</v>
      </c>
      <c r="D1257" s="148">
        <v>2007</v>
      </c>
      <c r="E1257" s="98" t="s">
        <v>2</v>
      </c>
      <c r="F1257" s="90" t="s">
        <v>3769</v>
      </c>
      <c r="G1257" s="90" t="s">
        <v>3769</v>
      </c>
      <c r="H1257" s="90" t="s">
        <v>3769</v>
      </c>
    </row>
    <row r="1258" spans="1:8" ht="30" x14ac:dyDescent="0.25">
      <c r="A1258" s="90" t="s">
        <v>5388</v>
      </c>
      <c r="B1258" s="105">
        <v>17580</v>
      </c>
      <c r="C1258" s="105">
        <v>0</v>
      </c>
      <c r="D1258" s="149">
        <v>2007</v>
      </c>
      <c r="E1258" s="98" t="s">
        <v>2</v>
      </c>
      <c r="F1258" s="90" t="s">
        <v>3769</v>
      </c>
      <c r="G1258" s="90" t="s">
        <v>3769</v>
      </c>
      <c r="H1258" s="90" t="s">
        <v>3769</v>
      </c>
    </row>
    <row r="1259" spans="1:8" x14ac:dyDescent="0.25">
      <c r="A1259" s="152" t="s">
        <v>2379</v>
      </c>
      <c r="B1259" s="153">
        <f>SUM(B1251:B1258)</f>
        <v>188861.36</v>
      </c>
      <c r="C1259" s="153">
        <f>SUM(C1251:C1258)</f>
        <v>11387.61</v>
      </c>
      <c r="D1259" s="155"/>
      <c r="E1259" s="141"/>
      <c r="F1259" s="142"/>
      <c r="G1259" s="142"/>
      <c r="H1259" s="142"/>
    </row>
    <row r="1260" spans="1:8" x14ac:dyDescent="0.25">
      <c r="A1260" s="272" t="s">
        <v>5389</v>
      </c>
      <c r="B1260" s="272"/>
      <c r="C1260" s="272"/>
      <c r="D1260" s="272"/>
      <c r="E1260" s="272"/>
      <c r="F1260" s="272"/>
      <c r="G1260" s="272"/>
      <c r="H1260" s="272"/>
    </row>
    <row r="1261" spans="1:8" ht="90" x14ac:dyDescent="0.25">
      <c r="A1261" s="90" t="s">
        <v>5390</v>
      </c>
      <c r="B1261" s="105">
        <v>11000</v>
      </c>
      <c r="C1261" s="105">
        <v>0</v>
      </c>
      <c r="D1261" s="148">
        <v>2018</v>
      </c>
      <c r="E1261" s="90" t="s">
        <v>5391</v>
      </c>
      <c r="F1261" s="90" t="s">
        <v>3769</v>
      </c>
      <c r="G1261" s="90" t="s">
        <v>3769</v>
      </c>
      <c r="H1261" s="90" t="s">
        <v>3769</v>
      </c>
    </row>
    <row r="1262" spans="1:8" x14ac:dyDescent="0.25">
      <c r="A1262" s="152" t="s">
        <v>2379</v>
      </c>
      <c r="B1262" s="153">
        <f>SUM(B1261)</f>
        <v>11000</v>
      </c>
      <c r="C1262" s="153">
        <f>SUM(C1261)</f>
        <v>0</v>
      </c>
      <c r="D1262" s="154"/>
      <c r="E1262" s="146"/>
      <c r="F1262" s="90"/>
      <c r="G1262" s="90"/>
      <c r="H1262" s="90"/>
    </row>
    <row r="1263" spans="1:8" x14ac:dyDescent="0.25">
      <c r="A1263" s="272" t="s">
        <v>5392</v>
      </c>
      <c r="B1263" s="272"/>
      <c r="C1263" s="272"/>
      <c r="D1263" s="272"/>
      <c r="E1263" s="272"/>
      <c r="F1263" s="272"/>
      <c r="G1263" s="272"/>
      <c r="H1263" s="272"/>
    </row>
    <row r="1264" spans="1:8" ht="30" x14ac:dyDescent="0.25">
      <c r="A1264" s="90" t="s">
        <v>5393</v>
      </c>
      <c r="B1264" s="105">
        <v>27631</v>
      </c>
      <c r="C1264" s="105">
        <v>17515.990000000002</v>
      </c>
      <c r="D1264" s="149">
        <v>2007</v>
      </c>
      <c r="E1264" s="98" t="s">
        <v>2</v>
      </c>
      <c r="F1264" s="90" t="s">
        <v>3769</v>
      </c>
      <c r="G1264" s="90" t="s">
        <v>3769</v>
      </c>
      <c r="H1264" s="90" t="s">
        <v>3769</v>
      </c>
    </row>
    <row r="1265" spans="1:8" ht="30" x14ac:dyDescent="0.25">
      <c r="A1265" s="90" t="s">
        <v>5394</v>
      </c>
      <c r="B1265" s="105">
        <v>16782</v>
      </c>
      <c r="C1265" s="105">
        <v>0</v>
      </c>
      <c r="D1265" s="148">
        <v>2007</v>
      </c>
      <c r="E1265" s="90" t="s">
        <v>2</v>
      </c>
      <c r="F1265" s="90" t="s">
        <v>3769</v>
      </c>
      <c r="G1265" s="90" t="s">
        <v>3769</v>
      </c>
      <c r="H1265" s="90" t="s">
        <v>3769</v>
      </c>
    </row>
    <row r="1266" spans="1:8" ht="45" x14ac:dyDescent="0.25">
      <c r="A1266" s="90" t="s">
        <v>5395</v>
      </c>
      <c r="B1266" s="105">
        <v>17580</v>
      </c>
      <c r="C1266" s="105">
        <v>0</v>
      </c>
      <c r="D1266" s="148">
        <v>2007</v>
      </c>
      <c r="E1266" s="98" t="s">
        <v>2</v>
      </c>
      <c r="F1266" s="90" t="s">
        <v>3769</v>
      </c>
      <c r="G1266" s="90" t="s">
        <v>3769</v>
      </c>
      <c r="H1266" s="90" t="s">
        <v>3769</v>
      </c>
    </row>
    <row r="1267" spans="1:8" x14ac:dyDescent="0.25">
      <c r="A1267" s="152" t="s">
        <v>2379</v>
      </c>
      <c r="B1267" s="153">
        <f>SUM(B1264:B1266)</f>
        <v>61993</v>
      </c>
      <c r="C1267" s="153">
        <f>SUM(C1264:C1266)</f>
        <v>17515.990000000002</v>
      </c>
      <c r="D1267" s="148"/>
      <c r="E1267" s="98"/>
      <c r="F1267" s="90"/>
      <c r="G1267" s="90"/>
      <c r="H1267" s="90"/>
    </row>
    <row r="1268" spans="1:8" x14ac:dyDescent="0.25">
      <c r="A1268" s="150" t="s">
        <v>2379</v>
      </c>
      <c r="B1268" s="138">
        <f>B1125+B1141+B1150+B1164+B1171+B1183+B1192+B1199+B1206+B1211+B1218+B1224+B1228+B1237+B1242+B1249+B1259+B1262+B1267</f>
        <v>2645973.9300000002</v>
      </c>
      <c r="C1268" s="138">
        <f>C1224+C1228+C1249+C1259+C1267</f>
        <v>125193.03</v>
      </c>
      <c r="D1268" s="156"/>
      <c r="E1268" s="141"/>
      <c r="F1268" s="142"/>
      <c r="G1268" s="142"/>
      <c r="H1268" s="142"/>
    </row>
    <row r="1269" spans="1:8" x14ac:dyDescent="0.25">
      <c r="A1269" s="276" t="s">
        <v>3773</v>
      </c>
      <c r="B1269" s="276"/>
      <c r="C1269" s="276"/>
      <c r="D1269" s="276"/>
      <c r="E1269" s="276"/>
      <c r="F1269" s="276"/>
      <c r="G1269" s="276"/>
      <c r="H1269" s="276"/>
    </row>
    <row r="1270" spans="1:8" ht="30" x14ac:dyDescent="0.25">
      <c r="A1270" s="90" t="s">
        <v>5396</v>
      </c>
      <c r="B1270" s="105">
        <v>30676</v>
      </c>
      <c r="C1270" s="105">
        <v>0</v>
      </c>
      <c r="D1270" s="149">
        <v>2007</v>
      </c>
      <c r="E1270" s="98" t="s">
        <v>2</v>
      </c>
      <c r="F1270" s="90" t="s">
        <v>3769</v>
      </c>
      <c r="G1270" s="90" t="s">
        <v>3769</v>
      </c>
      <c r="H1270" s="90" t="s">
        <v>3769</v>
      </c>
    </row>
    <row r="1271" spans="1:8" ht="90" x14ac:dyDescent="0.25">
      <c r="A1271" s="90" t="s">
        <v>5397</v>
      </c>
      <c r="B1271" s="105">
        <v>35340</v>
      </c>
      <c r="C1271" s="105">
        <v>0</v>
      </c>
      <c r="D1271" s="148">
        <v>2010</v>
      </c>
      <c r="E1271" s="90" t="s">
        <v>5398</v>
      </c>
      <c r="F1271" s="90" t="s">
        <v>3769</v>
      </c>
      <c r="G1271" s="90" t="s">
        <v>3769</v>
      </c>
      <c r="H1271" s="90" t="s">
        <v>3769</v>
      </c>
    </row>
    <row r="1272" spans="1:8" ht="90" x14ac:dyDescent="0.25">
      <c r="A1272" s="90" t="s">
        <v>5399</v>
      </c>
      <c r="B1272" s="105">
        <v>21130</v>
      </c>
      <c r="C1272" s="105">
        <v>0</v>
      </c>
      <c r="D1272" s="148">
        <v>2010</v>
      </c>
      <c r="E1272" s="90" t="s">
        <v>5398</v>
      </c>
      <c r="F1272" s="90" t="s">
        <v>3769</v>
      </c>
      <c r="G1272" s="90" t="s">
        <v>3769</v>
      </c>
      <c r="H1272" s="90" t="s">
        <v>3769</v>
      </c>
    </row>
    <row r="1273" spans="1:8" ht="90" x14ac:dyDescent="0.25">
      <c r="A1273" s="90" t="s">
        <v>5400</v>
      </c>
      <c r="B1273" s="105">
        <v>24400</v>
      </c>
      <c r="C1273" s="105">
        <v>0</v>
      </c>
      <c r="D1273" s="148">
        <v>2010</v>
      </c>
      <c r="E1273" s="90" t="s">
        <v>5401</v>
      </c>
      <c r="F1273" s="90" t="s">
        <v>3769</v>
      </c>
      <c r="G1273" s="90" t="s">
        <v>3769</v>
      </c>
      <c r="H1273" s="90" t="s">
        <v>3769</v>
      </c>
    </row>
    <row r="1274" spans="1:8" ht="30" x14ac:dyDescent="0.25">
      <c r="A1274" s="90" t="s">
        <v>5402</v>
      </c>
      <c r="B1274" s="105">
        <v>24465</v>
      </c>
      <c r="C1274" s="105">
        <v>0</v>
      </c>
      <c r="D1274" s="149">
        <v>2008</v>
      </c>
      <c r="E1274" s="98" t="s">
        <v>2</v>
      </c>
      <c r="F1274" s="90" t="s">
        <v>3769</v>
      </c>
      <c r="G1274" s="90" t="s">
        <v>3769</v>
      </c>
      <c r="H1274" s="90" t="s">
        <v>3769</v>
      </c>
    </row>
    <row r="1275" spans="1:8" ht="90" x14ac:dyDescent="0.25">
      <c r="A1275" s="90" t="s">
        <v>5403</v>
      </c>
      <c r="B1275" s="105">
        <v>6785</v>
      </c>
      <c r="C1275" s="105">
        <v>0</v>
      </c>
      <c r="D1275" s="148">
        <v>2008</v>
      </c>
      <c r="E1275" s="90" t="s">
        <v>5404</v>
      </c>
      <c r="F1275" s="90" t="s">
        <v>3769</v>
      </c>
      <c r="G1275" s="90" t="s">
        <v>3769</v>
      </c>
      <c r="H1275" s="90" t="s">
        <v>3769</v>
      </c>
    </row>
    <row r="1276" spans="1:8" ht="90" x14ac:dyDescent="0.25">
      <c r="A1276" s="90" t="s">
        <v>5405</v>
      </c>
      <c r="B1276" s="105">
        <v>5690</v>
      </c>
      <c r="C1276" s="105">
        <v>0</v>
      </c>
      <c r="D1276" s="148" t="s">
        <v>4130</v>
      </c>
      <c r="E1276" s="90" t="s">
        <v>5406</v>
      </c>
      <c r="F1276" s="90" t="s">
        <v>3769</v>
      </c>
      <c r="G1276" s="90" t="s">
        <v>3769</v>
      </c>
      <c r="H1276" s="90" t="s">
        <v>3769</v>
      </c>
    </row>
    <row r="1277" spans="1:8" ht="30" x14ac:dyDescent="0.25">
      <c r="A1277" s="90" t="s">
        <v>5407</v>
      </c>
      <c r="B1277" s="105">
        <v>16226.29</v>
      </c>
      <c r="C1277" s="105">
        <v>0</v>
      </c>
      <c r="D1277" s="149">
        <v>2002</v>
      </c>
      <c r="E1277" s="98" t="s">
        <v>2</v>
      </c>
      <c r="F1277" s="90" t="s">
        <v>3769</v>
      </c>
      <c r="G1277" s="90" t="s">
        <v>3769</v>
      </c>
      <c r="H1277" s="90" t="s">
        <v>3769</v>
      </c>
    </row>
    <row r="1278" spans="1:8" ht="90" x14ac:dyDescent="0.25">
      <c r="A1278" s="90" t="s">
        <v>5408</v>
      </c>
      <c r="B1278" s="105">
        <v>13990</v>
      </c>
      <c r="C1278" s="105">
        <v>0</v>
      </c>
      <c r="D1278" s="148">
        <v>2011</v>
      </c>
      <c r="E1278" s="90" t="s">
        <v>5409</v>
      </c>
      <c r="F1278" s="90" t="s">
        <v>3769</v>
      </c>
      <c r="G1278" s="90" t="s">
        <v>3769</v>
      </c>
      <c r="H1278" s="90" t="s">
        <v>3769</v>
      </c>
    </row>
    <row r="1279" spans="1:8" ht="90" x14ac:dyDescent="0.25">
      <c r="A1279" s="90" t="s">
        <v>5410</v>
      </c>
      <c r="B1279" s="105">
        <v>8692</v>
      </c>
      <c r="C1279" s="105">
        <v>0</v>
      </c>
      <c r="D1279" s="148">
        <v>2011</v>
      </c>
      <c r="E1279" s="90" t="s">
        <v>5411</v>
      </c>
      <c r="F1279" s="90" t="s">
        <v>3769</v>
      </c>
      <c r="G1279" s="90" t="s">
        <v>3769</v>
      </c>
      <c r="H1279" s="90" t="s">
        <v>3769</v>
      </c>
    </row>
    <row r="1280" spans="1:8" ht="90" x14ac:dyDescent="0.25">
      <c r="A1280" s="90" t="s">
        <v>5412</v>
      </c>
      <c r="B1280" s="105">
        <v>5278.8</v>
      </c>
      <c r="C1280" s="105">
        <v>0</v>
      </c>
      <c r="D1280" s="148">
        <v>2011</v>
      </c>
      <c r="E1280" s="90" t="s">
        <v>5411</v>
      </c>
      <c r="F1280" s="90" t="s">
        <v>3769</v>
      </c>
      <c r="G1280" s="90" t="s">
        <v>3769</v>
      </c>
      <c r="H1280" s="90" t="s">
        <v>3769</v>
      </c>
    </row>
    <row r="1281" spans="1:8" ht="90" x14ac:dyDescent="0.25">
      <c r="A1281" s="90" t="s">
        <v>5413</v>
      </c>
      <c r="B1281" s="105">
        <v>12930</v>
      </c>
      <c r="C1281" s="105">
        <v>0</v>
      </c>
      <c r="D1281" s="148">
        <v>2013</v>
      </c>
      <c r="E1281" s="90" t="s">
        <v>5414</v>
      </c>
      <c r="F1281" s="90" t="s">
        <v>3769</v>
      </c>
      <c r="G1281" s="90" t="s">
        <v>3769</v>
      </c>
      <c r="H1281" s="90" t="s">
        <v>3769</v>
      </c>
    </row>
    <row r="1282" spans="1:8" ht="90" x14ac:dyDescent="0.25">
      <c r="A1282" s="90" t="s">
        <v>5415</v>
      </c>
      <c r="B1282" s="105">
        <v>3320</v>
      </c>
      <c r="C1282" s="105">
        <v>0</v>
      </c>
      <c r="D1282" s="148">
        <v>2013</v>
      </c>
      <c r="E1282" s="90" t="s">
        <v>5416</v>
      </c>
      <c r="F1282" s="90" t="s">
        <v>3769</v>
      </c>
      <c r="G1282" s="90" t="s">
        <v>3769</v>
      </c>
      <c r="H1282" s="90" t="s">
        <v>3769</v>
      </c>
    </row>
    <row r="1283" spans="1:8" ht="90" x14ac:dyDescent="0.25">
      <c r="A1283" s="90" t="s">
        <v>5417</v>
      </c>
      <c r="B1283" s="105">
        <v>4000</v>
      </c>
      <c r="C1283" s="105">
        <v>0</v>
      </c>
      <c r="D1283" s="148">
        <v>2013</v>
      </c>
      <c r="E1283" s="90" t="s">
        <v>5418</v>
      </c>
      <c r="F1283" s="90" t="s">
        <v>3769</v>
      </c>
      <c r="G1283" s="90" t="s">
        <v>3769</v>
      </c>
      <c r="H1283" s="90" t="s">
        <v>3769</v>
      </c>
    </row>
    <row r="1284" spans="1:8" ht="90" x14ac:dyDescent="0.25">
      <c r="A1284" s="90" t="s">
        <v>5419</v>
      </c>
      <c r="B1284" s="105">
        <v>4100</v>
      </c>
      <c r="C1284" s="105">
        <v>0</v>
      </c>
      <c r="D1284" s="148">
        <v>2013</v>
      </c>
      <c r="E1284" s="90" t="s">
        <v>5420</v>
      </c>
      <c r="F1284" s="90" t="s">
        <v>3769</v>
      </c>
      <c r="G1284" s="90" t="s">
        <v>3769</v>
      </c>
      <c r="H1284" s="90" t="s">
        <v>3769</v>
      </c>
    </row>
    <row r="1285" spans="1:8" ht="90" x14ac:dyDescent="0.25">
      <c r="A1285" s="90" t="s">
        <v>5421</v>
      </c>
      <c r="B1285" s="105">
        <v>39030</v>
      </c>
      <c r="C1285" s="105">
        <v>0</v>
      </c>
      <c r="D1285" s="148">
        <v>2013</v>
      </c>
      <c r="E1285" s="90" t="s">
        <v>5416</v>
      </c>
      <c r="F1285" s="90" t="s">
        <v>3769</v>
      </c>
      <c r="G1285" s="90" t="s">
        <v>3769</v>
      </c>
      <c r="H1285" s="90" t="s">
        <v>3769</v>
      </c>
    </row>
    <row r="1286" spans="1:8" ht="90" x14ac:dyDescent="0.25">
      <c r="A1286" s="90" t="s">
        <v>5422</v>
      </c>
      <c r="B1286" s="105">
        <v>21930</v>
      </c>
      <c r="C1286" s="105">
        <v>0</v>
      </c>
      <c r="D1286" s="148">
        <v>2013</v>
      </c>
      <c r="E1286" s="90" t="s">
        <v>5423</v>
      </c>
      <c r="F1286" s="90" t="s">
        <v>3769</v>
      </c>
      <c r="G1286" s="90" t="s">
        <v>3769</v>
      </c>
      <c r="H1286" s="90" t="s">
        <v>3769</v>
      </c>
    </row>
    <row r="1287" spans="1:8" ht="90" x14ac:dyDescent="0.25">
      <c r="A1287" s="90" t="s">
        <v>5424</v>
      </c>
      <c r="B1287" s="105">
        <v>7946</v>
      </c>
      <c r="C1287" s="105">
        <v>0</v>
      </c>
      <c r="D1287" s="148">
        <v>2014</v>
      </c>
      <c r="E1287" s="90" t="s">
        <v>5425</v>
      </c>
      <c r="F1287" s="90" t="s">
        <v>3769</v>
      </c>
      <c r="G1287" s="90" t="s">
        <v>3769</v>
      </c>
      <c r="H1287" s="90" t="s">
        <v>3769</v>
      </c>
    </row>
    <row r="1288" spans="1:8" ht="90" x14ac:dyDescent="0.25">
      <c r="A1288" s="90" t="s">
        <v>5426</v>
      </c>
      <c r="B1288" s="105">
        <v>18900</v>
      </c>
      <c r="C1288" s="105">
        <v>0</v>
      </c>
      <c r="D1288" s="148">
        <v>2014</v>
      </c>
      <c r="E1288" s="90" t="s">
        <v>5427</v>
      </c>
      <c r="F1288" s="90" t="s">
        <v>3769</v>
      </c>
      <c r="G1288" s="90" t="s">
        <v>3769</v>
      </c>
      <c r="H1288" s="90" t="s">
        <v>3769</v>
      </c>
    </row>
    <row r="1289" spans="1:8" ht="90" x14ac:dyDescent="0.25">
      <c r="A1289" s="90" t="s">
        <v>5428</v>
      </c>
      <c r="B1289" s="105">
        <v>40575</v>
      </c>
      <c r="C1289" s="105">
        <v>0</v>
      </c>
      <c r="D1289" s="148">
        <v>2014</v>
      </c>
      <c r="E1289" s="90" t="s">
        <v>5429</v>
      </c>
      <c r="F1289" s="90" t="s">
        <v>3769</v>
      </c>
      <c r="G1289" s="90" t="s">
        <v>3769</v>
      </c>
      <c r="H1289" s="90" t="s">
        <v>3769</v>
      </c>
    </row>
    <row r="1290" spans="1:8" ht="90" x14ac:dyDescent="0.25">
      <c r="A1290" s="90" t="s">
        <v>5430</v>
      </c>
      <c r="B1290" s="105">
        <v>4300</v>
      </c>
      <c r="C1290" s="105">
        <v>0</v>
      </c>
      <c r="D1290" s="148">
        <v>2014</v>
      </c>
      <c r="E1290" s="90" t="s">
        <v>5431</v>
      </c>
      <c r="F1290" s="90" t="s">
        <v>3769</v>
      </c>
      <c r="G1290" s="90" t="s">
        <v>3769</v>
      </c>
      <c r="H1290" s="90" t="s">
        <v>3769</v>
      </c>
    </row>
    <row r="1291" spans="1:8" ht="90" x14ac:dyDescent="0.25">
      <c r="A1291" s="90" t="s">
        <v>5432</v>
      </c>
      <c r="B1291" s="105">
        <v>4300</v>
      </c>
      <c r="C1291" s="105">
        <v>0</v>
      </c>
      <c r="D1291" s="148">
        <v>2014</v>
      </c>
      <c r="E1291" s="90" t="s">
        <v>5431</v>
      </c>
      <c r="F1291" s="90" t="s">
        <v>3769</v>
      </c>
      <c r="G1291" s="90" t="s">
        <v>3769</v>
      </c>
      <c r="H1291" s="90" t="s">
        <v>3769</v>
      </c>
    </row>
    <row r="1292" spans="1:8" ht="90" x14ac:dyDescent="0.25">
      <c r="A1292" s="90" t="s">
        <v>5433</v>
      </c>
      <c r="B1292" s="105">
        <v>5290</v>
      </c>
      <c r="C1292" s="105">
        <v>0</v>
      </c>
      <c r="D1292" s="148">
        <v>2016</v>
      </c>
      <c r="E1292" s="90" t="s">
        <v>5434</v>
      </c>
      <c r="F1292" s="90" t="s">
        <v>3769</v>
      </c>
      <c r="G1292" s="90" t="s">
        <v>3769</v>
      </c>
      <c r="H1292" s="90" t="s">
        <v>3769</v>
      </c>
    </row>
    <row r="1293" spans="1:8" ht="90" x14ac:dyDescent="0.25">
      <c r="A1293" s="90" t="s">
        <v>5435</v>
      </c>
      <c r="B1293" s="105">
        <v>26290</v>
      </c>
      <c r="C1293" s="105">
        <v>0</v>
      </c>
      <c r="D1293" s="148">
        <v>2014</v>
      </c>
      <c r="E1293" s="90" t="s">
        <v>5431</v>
      </c>
      <c r="F1293" s="90" t="s">
        <v>3769</v>
      </c>
      <c r="G1293" s="90" t="s">
        <v>3769</v>
      </c>
      <c r="H1293" s="90" t="s">
        <v>3769</v>
      </c>
    </row>
    <row r="1294" spans="1:8" ht="90" x14ac:dyDescent="0.25">
      <c r="A1294" s="90" t="s">
        <v>5436</v>
      </c>
      <c r="B1294" s="105">
        <v>20120</v>
      </c>
      <c r="C1294" s="105">
        <v>0</v>
      </c>
      <c r="D1294" s="148">
        <v>2014</v>
      </c>
      <c r="E1294" s="90" t="s">
        <v>5437</v>
      </c>
      <c r="F1294" s="90" t="s">
        <v>3769</v>
      </c>
      <c r="G1294" s="90" t="s">
        <v>3769</v>
      </c>
      <c r="H1294" s="90" t="s">
        <v>3769</v>
      </c>
    </row>
    <row r="1295" spans="1:8" ht="90" x14ac:dyDescent="0.25">
      <c r="A1295" s="90" t="s">
        <v>5438</v>
      </c>
      <c r="B1295" s="105">
        <v>25500</v>
      </c>
      <c r="C1295" s="105">
        <v>0</v>
      </c>
      <c r="D1295" s="148">
        <v>2014</v>
      </c>
      <c r="E1295" s="90" t="s">
        <v>5439</v>
      </c>
      <c r="F1295" s="90" t="s">
        <v>3769</v>
      </c>
      <c r="G1295" s="90" t="s">
        <v>3769</v>
      </c>
      <c r="H1295" s="90" t="s">
        <v>3769</v>
      </c>
    </row>
    <row r="1296" spans="1:8" ht="90" x14ac:dyDescent="0.25">
      <c r="A1296" s="90" t="s">
        <v>5440</v>
      </c>
      <c r="B1296" s="105">
        <v>36000</v>
      </c>
      <c r="C1296" s="105">
        <v>0</v>
      </c>
      <c r="D1296" s="148">
        <v>2014</v>
      </c>
      <c r="E1296" s="90" t="s">
        <v>5439</v>
      </c>
      <c r="F1296" s="90" t="s">
        <v>3769</v>
      </c>
      <c r="G1296" s="90" t="s">
        <v>3769</v>
      </c>
      <c r="H1296" s="90" t="s">
        <v>3769</v>
      </c>
    </row>
    <row r="1297" spans="1:8" ht="90" x14ac:dyDescent="0.25">
      <c r="A1297" s="90" t="s">
        <v>5441</v>
      </c>
      <c r="B1297" s="105">
        <v>4130</v>
      </c>
      <c r="C1297" s="105">
        <v>0</v>
      </c>
      <c r="D1297" s="148">
        <v>2014</v>
      </c>
      <c r="E1297" s="90" t="s">
        <v>5425</v>
      </c>
      <c r="F1297" s="90" t="s">
        <v>3769</v>
      </c>
      <c r="G1297" s="90" t="s">
        <v>3769</v>
      </c>
      <c r="H1297" s="90" t="s">
        <v>3769</v>
      </c>
    </row>
    <row r="1298" spans="1:8" ht="90" x14ac:dyDescent="0.25">
      <c r="A1298" s="90" t="s">
        <v>5442</v>
      </c>
      <c r="B1298" s="105">
        <v>3352.75</v>
      </c>
      <c r="C1298" s="105">
        <v>0</v>
      </c>
      <c r="D1298" s="148">
        <v>2000</v>
      </c>
      <c r="E1298" s="90" t="s">
        <v>5443</v>
      </c>
      <c r="F1298" s="90" t="s">
        <v>3769</v>
      </c>
      <c r="G1298" s="90" t="s">
        <v>3769</v>
      </c>
      <c r="H1298" s="90" t="s">
        <v>3769</v>
      </c>
    </row>
    <row r="1299" spans="1:8" ht="90" x14ac:dyDescent="0.25">
      <c r="A1299" s="90" t="s">
        <v>5444</v>
      </c>
      <c r="B1299" s="105">
        <v>27995</v>
      </c>
      <c r="C1299" s="105">
        <v>0</v>
      </c>
      <c r="D1299" s="148">
        <v>2015</v>
      </c>
      <c r="E1299" s="90" t="s">
        <v>5445</v>
      </c>
      <c r="F1299" s="90" t="s">
        <v>3769</v>
      </c>
      <c r="G1299" s="90" t="s">
        <v>3769</v>
      </c>
      <c r="H1299" s="90" t="s">
        <v>3769</v>
      </c>
    </row>
    <row r="1300" spans="1:8" ht="90" x14ac:dyDescent="0.25">
      <c r="A1300" s="90" t="s">
        <v>5446</v>
      </c>
      <c r="B1300" s="105">
        <v>30725</v>
      </c>
      <c r="C1300" s="105">
        <v>0</v>
      </c>
      <c r="D1300" s="148">
        <v>2016</v>
      </c>
      <c r="E1300" s="90" t="s">
        <v>5447</v>
      </c>
      <c r="F1300" s="90" t="s">
        <v>3769</v>
      </c>
      <c r="G1300" s="90" t="s">
        <v>3769</v>
      </c>
      <c r="H1300" s="90" t="s">
        <v>3769</v>
      </c>
    </row>
    <row r="1301" spans="1:8" ht="90" x14ac:dyDescent="0.25">
      <c r="A1301" s="90" t="s">
        <v>5448</v>
      </c>
      <c r="B1301" s="105">
        <v>39000</v>
      </c>
      <c r="C1301" s="105">
        <v>0</v>
      </c>
      <c r="D1301" s="148">
        <v>2015</v>
      </c>
      <c r="E1301" s="90" t="s">
        <v>5449</v>
      </c>
      <c r="F1301" s="90" t="s">
        <v>3769</v>
      </c>
      <c r="G1301" s="90" t="s">
        <v>3769</v>
      </c>
      <c r="H1301" s="90" t="s">
        <v>3769</v>
      </c>
    </row>
    <row r="1302" spans="1:8" ht="90" x14ac:dyDescent="0.25">
      <c r="A1302" s="90" t="s">
        <v>5450</v>
      </c>
      <c r="B1302" s="105">
        <v>4450</v>
      </c>
      <c r="C1302" s="105">
        <v>0</v>
      </c>
      <c r="D1302" s="148">
        <v>2015</v>
      </c>
      <c r="E1302" s="90" t="s">
        <v>5449</v>
      </c>
      <c r="F1302" s="90" t="s">
        <v>3769</v>
      </c>
      <c r="G1302" s="90" t="s">
        <v>3769</v>
      </c>
      <c r="H1302" s="90" t="s">
        <v>3769</v>
      </c>
    </row>
    <row r="1303" spans="1:8" ht="90" x14ac:dyDescent="0.25">
      <c r="A1303" s="90" t="s">
        <v>5451</v>
      </c>
      <c r="B1303" s="105">
        <v>5289.4</v>
      </c>
      <c r="C1303" s="105">
        <v>0</v>
      </c>
      <c r="D1303" s="148">
        <v>2015</v>
      </c>
      <c r="E1303" s="90" t="s">
        <v>5452</v>
      </c>
      <c r="F1303" s="90" t="s">
        <v>3769</v>
      </c>
      <c r="G1303" s="90" t="s">
        <v>3769</v>
      </c>
      <c r="H1303" s="90" t="s">
        <v>3769</v>
      </c>
    </row>
    <row r="1304" spans="1:8" ht="90" x14ac:dyDescent="0.25">
      <c r="A1304" s="90" t="s">
        <v>5453</v>
      </c>
      <c r="B1304" s="105">
        <v>14016.92</v>
      </c>
      <c r="C1304" s="105">
        <v>0</v>
      </c>
      <c r="D1304" s="148">
        <v>2016</v>
      </c>
      <c r="E1304" s="90" t="s">
        <v>5454</v>
      </c>
      <c r="F1304" s="90" t="s">
        <v>3769</v>
      </c>
      <c r="G1304" s="90" t="s">
        <v>3769</v>
      </c>
      <c r="H1304" s="90" t="s">
        <v>3769</v>
      </c>
    </row>
    <row r="1305" spans="1:8" ht="90" x14ac:dyDescent="0.25">
      <c r="A1305" s="90" t="s">
        <v>5455</v>
      </c>
      <c r="B1305" s="105">
        <v>24780</v>
      </c>
      <c r="C1305" s="105">
        <v>0</v>
      </c>
      <c r="D1305" s="148">
        <v>2007</v>
      </c>
      <c r="E1305" s="90" t="s">
        <v>5456</v>
      </c>
      <c r="F1305" s="90" t="s">
        <v>3769</v>
      </c>
      <c r="G1305" s="90" t="s">
        <v>3769</v>
      </c>
      <c r="H1305" s="90" t="s">
        <v>3769</v>
      </c>
    </row>
    <row r="1306" spans="1:8" ht="90" x14ac:dyDescent="0.25">
      <c r="A1306" s="90" t="s">
        <v>5457</v>
      </c>
      <c r="B1306" s="105">
        <v>5000</v>
      </c>
      <c r="C1306" s="105">
        <v>0</v>
      </c>
      <c r="D1306" s="148">
        <v>2016</v>
      </c>
      <c r="E1306" s="90" t="s">
        <v>5458</v>
      </c>
      <c r="F1306" s="90" t="s">
        <v>3769</v>
      </c>
      <c r="G1306" s="90" t="s">
        <v>3769</v>
      </c>
      <c r="H1306" s="90" t="s">
        <v>3769</v>
      </c>
    </row>
    <row r="1307" spans="1:8" ht="90" x14ac:dyDescent="0.25">
      <c r="A1307" s="90" t="s">
        <v>5459</v>
      </c>
      <c r="B1307" s="105">
        <v>14405.4</v>
      </c>
      <c r="C1307" s="105">
        <v>0</v>
      </c>
      <c r="D1307" s="148">
        <v>2017</v>
      </c>
      <c r="E1307" s="90" t="s">
        <v>5460</v>
      </c>
      <c r="F1307" s="90" t="s">
        <v>3769</v>
      </c>
      <c r="G1307" s="90" t="s">
        <v>3769</v>
      </c>
      <c r="H1307" s="90" t="s">
        <v>3769</v>
      </c>
    </row>
    <row r="1308" spans="1:8" ht="90" x14ac:dyDescent="0.25">
      <c r="A1308" s="90" t="s">
        <v>5461</v>
      </c>
      <c r="B1308" s="105">
        <v>40061.919999999998</v>
      </c>
      <c r="C1308" s="105">
        <v>19363.22</v>
      </c>
      <c r="D1308" s="148">
        <v>2017</v>
      </c>
      <c r="E1308" s="90" t="s">
        <v>5460</v>
      </c>
      <c r="F1308" s="90" t="s">
        <v>3769</v>
      </c>
      <c r="G1308" s="90" t="s">
        <v>3769</v>
      </c>
      <c r="H1308" s="90" t="s">
        <v>3769</v>
      </c>
    </row>
    <row r="1309" spans="1:8" ht="90" x14ac:dyDescent="0.25">
      <c r="A1309" s="90" t="s">
        <v>5080</v>
      </c>
      <c r="B1309" s="105">
        <v>13302.5</v>
      </c>
      <c r="C1309" s="105">
        <v>0</v>
      </c>
      <c r="D1309" s="148">
        <v>2017</v>
      </c>
      <c r="E1309" s="90" t="s">
        <v>5462</v>
      </c>
      <c r="F1309" s="90" t="s">
        <v>3769</v>
      </c>
      <c r="G1309" s="90" t="s">
        <v>3769</v>
      </c>
      <c r="H1309" s="90" t="s">
        <v>3769</v>
      </c>
    </row>
    <row r="1310" spans="1:8" ht="90" x14ac:dyDescent="0.25">
      <c r="A1310" s="90" t="s">
        <v>5080</v>
      </c>
      <c r="B1310" s="105">
        <v>31089</v>
      </c>
      <c r="C1310" s="105">
        <v>0</v>
      </c>
      <c r="D1310" s="148">
        <v>2017</v>
      </c>
      <c r="E1310" s="90" t="s">
        <v>5462</v>
      </c>
      <c r="F1310" s="90" t="s">
        <v>3769</v>
      </c>
      <c r="G1310" s="90" t="s">
        <v>3769</v>
      </c>
      <c r="H1310" s="90" t="s">
        <v>3769</v>
      </c>
    </row>
    <row r="1311" spans="1:8" ht="90" x14ac:dyDescent="0.25">
      <c r="A1311" s="90" t="s">
        <v>5463</v>
      </c>
      <c r="B1311" s="105">
        <v>8090</v>
      </c>
      <c r="C1311" s="105">
        <v>0</v>
      </c>
      <c r="D1311" s="148">
        <v>2017</v>
      </c>
      <c r="E1311" s="90" t="s">
        <v>5462</v>
      </c>
      <c r="F1311" s="90" t="s">
        <v>3769</v>
      </c>
      <c r="G1311" s="90" t="s">
        <v>3769</v>
      </c>
      <c r="H1311" s="90" t="s">
        <v>3769</v>
      </c>
    </row>
    <row r="1312" spans="1:8" ht="90" x14ac:dyDescent="0.25">
      <c r="A1312" s="90" t="s">
        <v>5464</v>
      </c>
      <c r="B1312" s="105">
        <v>38233</v>
      </c>
      <c r="C1312" s="105">
        <v>0</v>
      </c>
      <c r="D1312" s="148">
        <v>2017</v>
      </c>
      <c r="E1312" s="90" t="s">
        <v>5465</v>
      </c>
      <c r="F1312" s="90" t="s">
        <v>3769</v>
      </c>
      <c r="G1312" s="90" t="s">
        <v>3769</v>
      </c>
      <c r="H1312" s="90" t="s">
        <v>3769</v>
      </c>
    </row>
    <row r="1313" spans="1:8" ht="90" x14ac:dyDescent="0.25">
      <c r="A1313" s="90" t="s">
        <v>5466</v>
      </c>
      <c r="B1313" s="105">
        <v>42000</v>
      </c>
      <c r="C1313" s="105">
        <v>0</v>
      </c>
      <c r="D1313" s="148">
        <v>2017</v>
      </c>
      <c r="E1313" s="90" t="s">
        <v>5467</v>
      </c>
      <c r="F1313" s="90" t="s">
        <v>3769</v>
      </c>
      <c r="G1313" s="90" t="s">
        <v>3769</v>
      </c>
      <c r="H1313" s="90" t="s">
        <v>3769</v>
      </c>
    </row>
    <row r="1314" spans="1:8" ht="90" x14ac:dyDescent="0.25">
      <c r="A1314" s="90" t="s">
        <v>5468</v>
      </c>
      <c r="B1314" s="105">
        <v>19200</v>
      </c>
      <c r="C1314" s="105">
        <v>0</v>
      </c>
      <c r="D1314" s="148">
        <v>2017</v>
      </c>
      <c r="E1314" s="90" t="s">
        <v>5469</v>
      </c>
      <c r="F1314" s="90" t="s">
        <v>3769</v>
      </c>
      <c r="G1314" s="90" t="s">
        <v>3769</v>
      </c>
      <c r="H1314" s="90" t="s">
        <v>3769</v>
      </c>
    </row>
    <row r="1315" spans="1:8" ht="90" x14ac:dyDescent="0.25">
      <c r="A1315" s="90" t="s">
        <v>5470</v>
      </c>
      <c r="B1315" s="105">
        <v>27900</v>
      </c>
      <c r="C1315" s="105">
        <v>0</v>
      </c>
      <c r="D1315" s="148">
        <v>2017</v>
      </c>
      <c r="E1315" s="90" t="s">
        <v>5471</v>
      </c>
      <c r="F1315" s="90" t="s">
        <v>3769</v>
      </c>
      <c r="G1315" s="90" t="s">
        <v>3769</v>
      </c>
      <c r="H1315" s="90" t="s">
        <v>3769</v>
      </c>
    </row>
    <row r="1316" spans="1:8" ht="90" x14ac:dyDescent="0.25">
      <c r="A1316" s="90" t="s">
        <v>5472</v>
      </c>
      <c r="B1316" s="105">
        <v>38800</v>
      </c>
      <c r="C1316" s="105">
        <v>0</v>
      </c>
      <c r="D1316" s="148">
        <v>2017</v>
      </c>
      <c r="E1316" s="90" t="s">
        <v>5473</v>
      </c>
      <c r="F1316" s="90" t="s">
        <v>3769</v>
      </c>
      <c r="G1316" s="90" t="s">
        <v>3769</v>
      </c>
      <c r="H1316" s="90" t="s">
        <v>3769</v>
      </c>
    </row>
    <row r="1317" spans="1:8" ht="90" x14ac:dyDescent="0.25">
      <c r="A1317" s="90" t="s">
        <v>3836</v>
      </c>
      <c r="B1317" s="105">
        <v>14350</v>
      </c>
      <c r="C1317" s="105">
        <v>0</v>
      </c>
      <c r="D1317" s="148" t="s">
        <v>4049</v>
      </c>
      <c r="E1317" s="90" t="s">
        <v>5474</v>
      </c>
      <c r="F1317" s="90" t="s">
        <v>3769</v>
      </c>
      <c r="G1317" s="90" t="s">
        <v>3769</v>
      </c>
      <c r="H1317" s="90" t="s">
        <v>3769</v>
      </c>
    </row>
    <row r="1318" spans="1:8" ht="90" x14ac:dyDescent="0.25">
      <c r="A1318" s="90" t="s">
        <v>5475</v>
      </c>
      <c r="B1318" s="105">
        <v>66300</v>
      </c>
      <c r="C1318" s="105">
        <v>0</v>
      </c>
      <c r="D1318" s="148" t="s">
        <v>4045</v>
      </c>
      <c r="E1318" s="90" t="s">
        <v>5476</v>
      </c>
      <c r="F1318" s="90" t="s">
        <v>3769</v>
      </c>
      <c r="G1318" s="90" t="s">
        <v>3769</v>
      </c>
      <c r="H1318" s="90" t="s">
        <v>3769</v>
      </c>
    </row>
    <row r="1319" spans="1:8" ht="90" x14ac:dyDescent="0.25">
      <c r="A1319" s="90" t="s">
        <v>5477</v>
      </c>
      <c r="B1319" s="105">
        <v>18400</v>
      </c>
      <c r="C1319" s="105">
        <v>0</v>
      </c>
      <c r="D1319" s="148" t="s">
        <v>4045</v>
      </c>
      <c r="E1319" s="90" t="s">
        <v>5478</v>
      </c>
      <c r="F1319" s="90" t="s">
        <v>3769</v>
      </c>
      <c r="G1319" s="90" t="s">
        <v>3769</v>
      </c>
      <c r="H1319" s="90" t="s">
        <v>3769</v>
      </c>
    </row>
    <row r="1320" spans="1:8" ht="90" x14ac:dyDescent="0.25">
      <c r="A1320" s="90" t="s">
        <v>5479</v>
      </c>
      <c r="B1320" s="105">
        <v>56235</v>
      </c>
      <c r="C1320" s="105">
        <v>0</v>
      </c>
      <c r="D1320" s="148" t="s">
        <v>4045</v>
      </c>
      <c r="E1320" s="90" t="s">
        <v>5480</v>
      </c>
      <c r="F1320" s="90" t="s">
        <v>3769</v>
      </c>
      <c r="G1320" s="90" t="s">
        <v>3769</v>
      </c>
      <c r="H1320" s="90" t="s">
        <v>3769</v>
      </c>
    </row>
    <row r="1321" spans="1:8" ht="90" x14ac:dyDescent="0.25">
      <c r="A1321" s="90" t="s">
        <v>5481</v>
      </c>
      <c r="B1321" s="105">
        <v>37696</v>
      </c>
      <c r="C1321" s="105">
        <v>0</v>
      </c>
      <c r="D1321" s="148" t="s">
        <v>4045</v>
      </c>
      <c r="E1321" s="90" t="s">
        <v>5480</v>
      </c>
      <c r="F1321" s="90" t="s">
        <v>3769</v>
      </c>
      <c r="G1321" s="90" t="s">
        <v>3769</v>
      </c>
      <c r="H1321" s="90" t="s">
        <v>3769</v>
      </c>
    </row>
    <row r="1322" spans="1:8" ht="90" x14ac:dyDescent="0.25">
      <c r="A1322" s="90" t="s">
        <v>5482</v>
      </c>
      <c r="B1322" s="105">
        <v>28917</v>
      </c>
      <c r="C1322" s="105">
        <v>0</v>
      </c>
      <c r="D1322" s="148" t="s">
        <v>4045</v>
      </c>
      <c r="E1322" s="90" t="s">
        <v>5480</v>
      </c>
      <c r="F1322" s="90" t="s">
        <v>3769</v>
      </c>
      <c r="G1322" s="90" t="s">
        <v>3769</v>
      </c>
      <c r="H1322" s="90" t="s">
        <v>3769</v>
      </c>
    </row>
    <row r="1323" spans="1:8" ht="90" x14ac:dyDescent="0.25">
      <c r="A1323" s="90" t="s">
        <v>5483</v>
      </c>
      <c r="B1323" s="105">
        <v>56768</v>
      </c>
      <c r="C1323" s="105">
        <v>0</v>
      </c>
      <c r="D1323" s="148" t="s">
        <v>4045</v>
      </c>
      <c r="E1323" s="90" t="s">
        <v>5480</v>
      </c>
      <c r="F1323" s="90" t="s">
        <v>3769</v>
      </c>
      <c r="G1323" s="90" t="s">
        <v>3769</v>
      </c>
      <c r="H1323" s="90" t="s">
        <v>3769</v>
      </c>
    </row>
    <row r="1324" spans="1:8" ht="90" x14ac:dyDescent="0.25">
      <c r="A1324" s="90" t="s">
        <v>5484</v>
      </c>
      <c r="B1324" s="105">
        <v>11667</v>
      </c>
      <c r="C1324" s="105">
        <v>0</v>
      </c>
      <c r="D1324" s="148" t="s">
        <v>4045</v>
      </c>
      <c r="E1324" s="90" t="s">
        <v>5485</v>
      </c>
      <c r="F1324" s="90" t="s">
        <v>3769</v>
      </c>
      <c r="G1324" s="90" t="s">
        <v>3769</v>
      </c>
      <c r="H1324" s="90" t="s">
        <v>3769</v>
      </c>
    </row>
    <row r="1325" spans="1:8" ht="90" x14ac:dyDescent="0.25">
      <c r="A1325" s="90" t="s">
        <v>5486</v>
      </c>
      <c r="B1325" s="105">
        <v>26705</v>
      </c>
      <c r="C1325" s="105">
        <v>0</v>
      </c>
      <c r="D1325" s="148" t="s">
        <v>4130</v>
      </c>
      <c r="E1325" s="90" t="s">
        <v>5487</v>
      </c>
      <c r="F1325" s="90" t="s">
        <v>3769</v>
      </c>
      <c r="G1325" s="90" t="s">
        <v>3769</v>
      </c>
      <c r="H1325" s="90" t="s">
        <v>3769</v>
      </c>
    </row>
    <row r="1326" spans="1:8" ht="90" x14ac:dyDescent="0.25">
      <c r="A1326" s="90" t="s">
        <v>5488</v>
      </c>
      <c r="B1326" s="105">
        <v>30360</v>
      </c>
      <c r="C1326" s="105">
        <v>0</v>
      </c>
      <c r="D1326" s="148">
        <v>2011</v>
      </c>
      <c r="E1326" s="90" t="s">
        <v>5489</v>
      </c>
      <c r="F1326" s="90" t="s">
        <v>3769</v>
      </c>
      <c r="G1326" s="90" t="s">
        <v>3769</v>
      </c>
      <c r="H1326" s="90" t="s">
        <v>3769</v>
      </c>
    </row>
    <row r="1327" spans="1:8" ht="90" x14ac:dyDescent="0.25">
      <c r="A1327" s="90" t="s">
        <v>5490</v>
      </c>
      <c r="B1327" s="105">
        <v>28750</v>
      </c>
      <c r="C1327" s="105">
        <v>0</v>
      </c>
      <c r="D1327" s="148">
        <v>2015</v>
      </c>
      <c r="E1327" s="90" t="s">
        <v>5491</v>
      </c>
      <c r="F1327" s="90" t="s">
        <v>3769</v>
      </c>
      <c r="G1327" s="90" t="s">
        <v>3769</v>
      </c>
      <c r="H1327" s="90" t="s">
        <v>3769</v>
      </c>
    </row>
    <row r="1328" spans="1:8" ht="90" x14ac:dyDescent="0.25">
      <c r="A1328" s="90" t="s">
        <v>5492</v>
      </c>
      <c r="B1328" s="105">
        <v>43068</v>
      </c>
      <c r="C1328" s="105">
        <v>0</v>
      </c>
      <c r="D1328" s="148">
        <v>2015</v>
      </c>
      <c r="E1328" s="90" t="s">
        <v>5489</v>
      </c>
      <c r="F1328" s="90" t="s">
        <v>3769</v>
      </c>
      <c r="G1328" s="90" t="s">
        <v>3769</v>
      </c>
      <c r="H1328" s="90" t="s">
        <v>3769</v>
      </c>
    </row>
    <row r="1329" spans="1:8" ht="90" x14ac:dyDescent="0.25">
      <c r="A1329" s="90" t="s">
        <v>5493</v>
      </c>
      <c r="B1329" s="105">
        <v>45000</v>
      </c>
      <c r="C1329" s="105">
        <v>0</v>
      </c>
      <c r="D1329" s="148">
        <v>2017</v>
      </c>
      <c r="E1329" s="90" t="s">
        <v>5491</v>
      </c>
      <c r="F1329" s="90" t="s">
        <v>3769</v>
      </c>
      <c r="G1329" s="90" t="s">
        <v>3769</v>
      </c>
      <c r="H1329" s="90" t="s">
        <v>3769</v>
      </c>
    </row>
    <row r="1330" spans="1:8" ht="90" x14ac:dyDescent="0.25">
      <c r="A1330" s="90" t="s">
        <v>5494</v>
      </c>
      <c r="B1330" s="105">
        <v>26846</v>
      </c>
      <c r="C1330" s="105">
        <v>0</v>
      </c>
      <c r="D1330" s="148">
        <v>2018</v>
      </c>
      <c r="E1330" s="90" t="s">
        <v>5489</v>
      </c>
      <c r="F1330" s="90" t="s">
        <v>3769</v>
      </c>
      <c r="G1330" s="90" t="s">
        <v>3769</v>
      </c>
      <c r="H1330" s="90" t="s">
        <v>3769</v>
      </c>
    </row>
    <row r="1331" spans="1:8" ht="90" x14ac:dyDescent="0.25">
      <c r="A1331" s="90" t="s">
        <v>3811</v>
      </c>
      <c r="B1331" s="105">
        <v>29390</v>
      </c>
      <c r="C1331" s="105">
        <v>0</v>
      </c>
      <c r="D1331" s="148">
        <v>2009</v>
      </c>
      <c r="E1331" s="90" t="s">
        <v>5495</v>
      </c>
      <c r="F1331" s="90" t="s">
        <v>3769</v>
      </c>
      <c r="G1331" s="90" t="s">
        <v>3769</v>
      </c>
      <c r="H1331" s="90" t="s">
        <v>3769</v>
      </c>
    </row>
    <row r="1332" spans="1:8" ht="90" x14ac:dyDescent="0.25">
      <c r="A1332" s="90" t="s">
        <v>5496</v>
      </c>
      <c r="B1332" s="105">
        <v>142820.07999999999</v>
      </c>
      <c r="C1332" s="105">
        <v>0</v>
      </c>
      <c r="D1332" s="148">
        <v>2019</v>
      </c>
      <c r="E1332" s="90" t="s">
        <v>5497</v>
      </c>
      <c r="F1332" s="90" t="s">
        <v>3769</v>
      </c>
      <c r="G1332" s="90" t="s">
        <v>3769</v>
      </c>
      <c r="H1332" s="90" t="s">
        <v>3769</v>
      </c>
    </row>
    <row r="1333" spans="1:8" ht="90" x14ac:dyDescent="0.25">
      <c r="A1333" s="90" t="s">
        <v>5498</v>
      </c>
      <c r="B1333" s="105">
        <v>46654.48</v>
      </c>
      <c r="C1333" s="105">
        <v>0</v>
      </c>
      <c r="D1333" s="148">
        <v>2019</v>
      </c>
      <c r="E1333" s="90" t="s">
        <v>5497</v>
      </c>
      <c r="F1333" s="90" t="s">
        <v>3769</v>
      </c>
      <c r="G1333" s="90" t="s">
        <v>3769</v>
      </c>
      <c r="H1333" s="90" t="s">
        <v>3769</v>
      </c>
    </row>
    <row r="1334" spans="1:8" ht="90" x14ac:dyDescent="0.25">
      <c r="A1334" s="90" t="s">
        <v>5498</v>
      </c>
      <c r="B1334" s="105">
        <v>23327.23</v>
      </c>
      <c r="C1334" s="105">
        <v>0</v>
      </c>
      <c r="D1334" s="148" t="s">
        <v>4187</v>
      </c>
      <c r="E1334" s="90" t="s">
        <v>5497</v>
      </c>
      <c r="F1334" s="90" t="s">
        <v>3769</v>
      </c>
      <c r="G1334" s="90" t="s">
        <v>3769</v>
      </c>
      <c r="H1334" s="90" t="s">
        <v>3769</v>
      </c>
    </row>
    <row r="1335" spans="1:8" x14ac:dyDescent="0.25">
      <c r="A1335" s="157" t="s">
        <v>2379</v>
      </c>
      <c r="B1335" s="158">
        <f>SUM(B1270:B1334)</f>
        <v>1632278.77</v>
      </c>
      <c r="C1335" s="138">
        <f>SUM(C1270:C1334)</f>
        <v>19363.22</v>
      </c>
      <c r="D1335" s="156"/>
      <c r="E1335" s="142"/>
      <c r="F1335" s="142"/>
      <c r="G1335" s="142"/>
      <c r="H1335" s="142"/>
    </row>
    <row r="1336" spans="1:8" x14ac:dyDescent="0.25">
      <c r="A1336" s="278" t="s">
        <v>4762</v>
      </c>
      <c r="B1336" s="278"/>
      <c r="C1336" s="278"/>
      <c r="D1336" s="278"/>
      <c r="E1336" s="278"/>
      <c r="F1336" s="278"/>
      <c r="G1336" s="278"/>
      <c r="H1336" s="278"/>
    </row>
    <row r="1337" spans="1:8" ht="90" x14ac:dyDescent="0.25">
      <c r="A1337" s="90" t="s">
        <v>5499</v>
      </c>
      <c r="B1337" s="105">
        <v>22067.39</v>
      </c>
      <c r="C1337" s="105">
        <v>0</v>
      </c>
      <c r="D1337" s="148">
        <v>2019</v>
      </c>
      <c r="E1337" s="90" t="s">
        <v>5500</v>
      </c>
      <c r="F1337" s="90" t="s">
        <v>3769</v>
      </c>
      <c r="G1337" s="90" t="s">
        <v>3769</v>
      </c>
      <c r="H1337" s="90" t="s">
        <v>3769</v>
      </c>
    </row>
    <row r="1338" spans="1:8" x14ac:dyDescent="0.25">
      <c r="A1338" s="157" t="s">
        <v>2379</v>
      </c>
      <c r="B1338" s="158">
        <f>SUM(B1337)</f>
        <v>22067.39</v>
      </c>
      <c r="C1338" s="138">
        <f>SUM(C1337)</f>
        <v>0</v>
      </c>
      <c r="D1338" s="156"/>
      <c r="E1338" s="142"/>
      <c r="F1338" s="142"/>
      <c r="G1338" s="142"/>
      <c r="H1338" s="142"/>
    </row>
    <row r="1339" spans="1:8" x14ac:dyDescent="0.25">
      <c r="A1339" s="142"/>
      <c r="B1339" s="278" t="s">
        <v>3941</v>
      </c>
      <c r="C1339" s="278"/>
      <c r="D1339" s="278"/>
      <c r="E1339" s="278"/>
      <c r="F1339" s="278"/>
      <c r="G1339" s="278"/>
      <c r="H1339" s="278"/>
    </row>
    <row r="1340" spans="1:8" ht="90" x14ac:dyDescent="0.25">
      <c r="A1340" s="90" t="s">
        <v>5501</v>
      </c>
      <c r="B1340" s="105">
        <v>12500</v>
      </c>
      <c r="C1340" s="105">
        <v>0</v>
      </c>
      <c r="D1340" s="148">
        <v>2019</v>
      </c>
      <c r="E1340" s="90" t="s">
        <v>5502</v>
      </c>
      <c r="F1340" s="90" t="s">
        <v>3769</v>
      </c>
      <c r="G1340" s="90" t="s">
        <v>3769</v>
      </c>
      <c r="H1340" s="90" t="s">
        <v>3769</v>
      </c>
    </row>
    <row r="1341" spans="1:8" ht="90" x14ac:dyDescent="0.25">
      <c r="A1341" s="90" t="s">
        <v>5503</v>
      </c>
      <c r="B1341" s="105">
        <v>20990</v>
      </c>
      <c r="C1341" s="105">
        <v>0</v>
      </c>
      <c r="D1341" s="148" t="s">
        <v>4187</v>
      </c>
      <c r="E1341" s="90" t="s">
        <v>5504</v>
      </c>
      <c r="F1341" s="90" t="s">
        <v>3769</v>
      </c>
      <c r="G1341" s="90" t="s">
        <v>3769</v>
      </c>
      <c r="H1341" s="90" t="s">
        <v>3769</v>
      </c>
    </row>
    <row r="1342" spans="1:8" ht="75" x14ac:dyDescent="0.25">
      <c r="A1342" s="90" t="s">
        <v>5505</v>
      </c>
      <c r="B1342" s="105">
        <v>3784</v>
      </c>
      <c r="C1342" s="105">
        <v>0</v>
      </c>
      <c r="D1342" s="149">
        <v>2005</v>
      </c>
      <c r="E1342" s="98" t="s">
        <v>5506</v>
      </c>
      <c r="F1342" s="90" t="s">
        <v>3769</v>
      </c>
      <c r="G1342" s="90" t="s">
        <v>3769</v>
      </c>
      <c r="H1342" s="90" t="s">
        <v>3769</v>
      </c>
    </row>
    <row r="1343" spans="1:8" ht="75" x14ac:dyDescent="0.25">
      <c r="A1343" s="90" t="s">
        <v>5507</v>
      </c>
      <c r="B1343" s="105">
        <v>10475</v>
      </c>
      <c r="C1343" s="105">
        <v>0</v>
      </c>
      <c r="D1343" s="148">
        <v>2005</v>
      </c>
      <c r="E1343" s="98" t="s">
        <v>5506</v>
      </c>
      <c r="F1343" s="90" t="s">
        <v>3769</v>
      </c>
      <c r="G1343" s="90" t="s">
        <v>3769</v>
      </c>
      <c r="H1343" s="90" t="s">
        <v>3769</v>
      </c>
    </row>
    <row r="1344" spans="1:8" ht="75" x14ac:dyDescent="0.25">
      <c r="A1344" s="90" t="s">
        <v>5508</v>
      </c>
      <c r="B1344" s="105">
        <v>4419</v>
      </c>
      <c r="C1344" s="105">
        <v>0</v>
      </c>
      <c r="D1344" s="148">
        <v>2005</v>
      </c>
      <c r="E1344" s="98" t="s">
        <v>5509</v>
      </c>
      <c r="F1344" s="90" t="s">
        <v>3769</v>
      </c>
      <c r="G1344" s="90" t="s">
        <v>3769</v>
      </c>
      <c r="H1344" s="90" t="s">
        <v>3769</v>
      </c>
    </row>
    <row r="1345" spans="1:8" ht="75" x14ac:dyDescent="0.25">
      <c r="A1345" s="90" t="s">
        <v>5507</v>
      </c>
      <c r="B1345" s="105">
        <v>4679</v>
      </c>
      <c r="C1345" s="105">
        <v>0</v>
      </c>
      <c r="D1345" s="148">
        <v>2005</v>
      </c>
      <c r="E1345" s="98" t="s">
        <v>5506</v>
      </c>
      <c r="F1345" s="90" t="s">
        <v>3769</v>
      </c>
      <c r="G1345" s="90" t="s">
        <v>3769</v>
      </c>
      <c r="H1345" s="90" t="s">
        <v>3769</v>
      </c>
    </row>
    <row r="1346" spans="1:8" ht="75" x14ac:dyDescent="0.25">
      <c r="A1346" s="90" t="s">
        <v>3951</v>
      </c>
      <c r="B1346" s="105">
        <v>7148</v>
      </c>
      <c r="C1346" s="105">
        <v>0</v>
      </c>
      <c r="D1346" s="148">
        <v>2005</v>
      </c>
      <c r="E1346" s="98" t="s">
        <v>5509</v>
      </c>
      <c r="F1346" s="90" t="s">
        <v>3769</v>
      </c>
      <c r="G1346" s="90" t="s">
        <v>3769</v>
      </c>
      <c r="H1346" s="90" t="s">
        <v>3769</v>
      </c>
    </row>
    <row r="1347" spans="1:8" ht="75" x14ac:dyDescent="0.25">
      <c r="A1347" s="90" t="s">
        <v>5508</v>
      </c>
      <c r="B1347" s="105">
        <v>4740</v>
      </c>
      <c r="C1347" s="105">
        <v>0</v>
      </c>
      <c r="D1347" s="148">
        <v>2005</v>
      </c>
      <c r="E1347" s="98" t="s">
        <v>5506</v>
      </c>
      <c r="F1347" s="90" t="s">
        <v>3769</v>
      </c>
      <c r="G1347" s="90" t="s">
        <v>3769</v>
      </c>
      <c r="H1347" s="90" t="s">
        <v>3769</v>
      </c>
    </row>
    <row r="1348" spans="1:8" ht="75" x14ac:dyDescent="0.25">
      <c r="A1348" s="90" t="s">
        <v>5510</v>
      </c>
      <c r="B1348" s="105">
        <v>4315</v>
      </c>
      <c r="C1348" s="105">
        <v>0</v>
      </c>
      <c r="D1348" s="148">
        <v>2005</v>
      </c>
      <c r="E1348" s="98" t="s">
        <v>5506</v>
      </c>
      <c r="F1348" s="90" t="s">
        <v>3769</v>
      </c>
      <c r="G1348" s="90" t="s">
        <v>3769</v>
      </c>
      <c r="H1348" s="90" t="s">
        <v>3769</v>
      </c>
    </row>
    <row r="1349" spans="1:8" ht="90" x14ac:dyDescent="0.25">
      <c r="A1349" s="90" t="s">
        <v>5511</v>
      </c>
      <c r="B1349" s="105">
        <v>5212</v>
      </c>
      <c r="C1349" s="105">
        <v>0</v>
      </c>
      <c r="D1349" s="148">
        <v>2006</v>
      </c>
      <c r="E1349" s="90" t="s">
        <v>5512</v>
      </c>
      <c r="F1349" s="90" t="s">
        <v>3769</v>
      </c>
      <c r="G1349" s="90" t="s">
        <v>3769</v>
      </c>
      <c r="H1349" s="90" t="s">
        <v>3769</v>
      </c>
    </row>
    <row r="1350" spans="1:8" ht="90" x14ac:dyDescent="0.25">
      <c r="A1350" s="90" t="s">
        <v>5513</v>
      </c>
      <c r="B1350" s="105">
        <v>3866</v>
      </c>
      <c r="C1350" s="105">
        <v>0</v>
      </c>
      <c r="D1350" s="148">
        <v>2006</v>
      </c>
      <c r="E1350" s="90" t="s">
        <v>5512</v>
      </c>
      <c r="F1350" s="90" t="s">
        <v>3769</v>
      </c>
      <c r="G1350" s="90" t="s">
        <v>3769</v>
      </c>
      <c r="H1350" s="90" t="s">
        <v>3769</v>
      </c>
    </row>
    <row r="1351" spans="1:8" ht="90" x14ac:dyDescent="0.25">
      <c r="A1351" s="90" t="s">
        <v>3964</v>
      </c>
      <c r="B1351" s="105">
        <v>7956</v>
      </c>
      <c r="C1351" s="105">
        <v>0</v>
      </c>
      <c r="D1351" s="148">
        <v>2006</v>
      </c>
      <c r="E1351" s="90" t="s">
        <v>5512</v>
      </c>
      <c r="F1351" s="90" t="s">
        <v>3769</v>
      </c>
      <c r="G1351" s="90" t="s">
        <v>3769</v>
      </c>
      <c r="H1351" s="90" t="s">
        <v>3769</v>
      </c>
    </row>
    <row r="1352" spans="1:8" ht="30" x14ac:dyDescent="0.25">
      <c r="A1352" s="90" t="s">
        <v>5514</v>
      </c>
      <c r="B1352" s="105">
        <v>4585</v>
      </c>
      <c r="C1352" s="105">
        <v>0</v>
      </c>
      <c r="D1352" s="149">
        <v>2007</v>
      </c>
      <c r="E1352" s="98" t="s">
        <v>5515</v>
      </c>
      <c r="F1352" s="90" t="s">
        <v>3769</v>
      </c>
      <c r="G1352" s="90" t="s">
        <v>3769</v>
      </c>
      <c r="H1352" s="90" t="s">
        <v>3769</v>
      </c>
    </row>
    <row r="1353" spans="1:8" ht="90" x14ac:dyDescent="0.25">
      <c r="A1353" s="90" t="s">
        <v>5516</v>
      </c>
      <c r="B1353" s="105">
        <v>9760</v>
      </c>
      <c r="C1353" s="105">
        <v>0</v>
      </c>
      <c r="D1353" s="148">
        <v>2009</v>
      </c>
      <c r="E1353" s="90" t="s">
        <v>5517</v>
      </c>
      <c r="F1353" s="90" t="s">
        <v>3769</v>
      </c>
      <c r="G1353" s="90" t="s">
        <v>3769</v>
      </c>
      <c r="H1353" s="90" t="s">
        <v>3769</v>
      </c>
    </row>
    <row r="1354" spans="1:8" ht="90" x14ac:dyDescent="0.25">
      <c r="A1354" s="90" t="s">
        <v>5518</v>
      </c>
      <c r="B1354" s="105">
        <v>4580</v>
      </c>
      <c r="C1354" s="105">
        <v>0</v>
      </c>
      <c r="D1354" s="148">
        <v>2009</v>
      </c>
      <c r="E1354" s="90" t="s">
        <v>5517</v>
      </c>
      <c r="F1354" s="90" t="s">
        <v>3769</v>
      </c>
      <c r="G1354" s="90" t="s">
        <v>3769</v>
      </c>
      <c r="H1354" s="90" t="s">
        <v>3769</v>
      </c>
    </row>
    <row r="1355" spans="1:8" ht="90" x14ac:dyDescent="0.25">
      <c r="A1355" s="90" t="s">
        <v>5519</v>
      </c>
      <c r="B1355" s="105">
        <v>4240</v>
      </c>
      <c r="C1355" s="105">
        <v>0</v>
      </c>
      <c r="D1355" s="148">
        <v>2009</v>
      </c>
      <c r="E1355" s="90" t="s">
        <v>5520</v>
      </c>
      <c r="F1355" s="90" t="s">
        <v>3769</v>
      </c>
      <c r="G1355" s="90" t="s">
        <v>3769</v>
      </c>
      <c r="H1355" s="90" t="s">
        <v>3769</v>
      </c>
    </row>
    <row r="1356" spans="1:8" ht="90" x14ac:dyDescent="0.25">
      <c r="A1356" s="90" t="s">
        <v>5521</v>
      </c>
      <c r="B1356" s="105">
        <v>26580</v>
      </c>
      <c r="C1356" s="105">
        <v>0</v>
      </c>
      <c r="D1356" s="148">
        <v>2009</v>
      </c>
      <c r="E1356" s="90" t="s">
        <v>5522</v>
      </c>
      <c r="F1356" s="90" t="s">
        <v>3769</v>
      </c>
      <c r="G1356" s="90" t="s">
        <v>3769</v>
      </c>
      <c r="H1356" s="90" t="s">
        <v>3769</v>
      </c>
    </row>
    <row r="1357" spans="1:8" ht="90" x14ac:dyDescent="0.25">
      <c r="A1357" s="90" t="s">
        <v>5523</v>
      </c>
      <c r="B1357" s="105">
        <v>9580</v>
      </c>
      <c r="C1357" s="105">
        <v>0</v>
      </c>
      <c r="D1357" s="148">
        <v>2009</v>
      </c>
      <c r="E1357" s="90" t="s">
        <v>5524</v>
      </c>
      <c r="F1357" s="90" t="s">
        <v>3769</v>
      </c>
      <c r="G1357" s="90" t="s">
        <v>3769</v>
      </c>
      <c r="H1357" s="90" t="s">
        <v>3769</v>
      </c>
    </row>
    <row r="1358" spans="1:8" ht="90" x14ac:dyDescent="0.25">
      <c r="A1358" s="90" t="s">
        <v>5525</v>
      </c>
      <c r="B1358" s="105">
        <v>11700</v>
      </c>
      <c r="C1358" s="105">
        <v>0</v>
      </c>
      <c r="D1358" s="148">
        <v>2009</v>
      </c>
      <c r="E1358" s="90" t="s">
        <v>5522</v>
      </c>
      <c r="F1358" s="90" t="s">
        <v>3769</v>
      </c>
      <c r="G1358" s="90" t="s">
        <v>3769</v>
      </c>
      <c r="H1358" s="90" t="s">
        <v>3769</v>
      </c>
    </row>
    <row r="1359" spans="1:8" ht="90" x14ac:dyDescent="0.25">
      <c r="A1359" s="90" t="s">
        <v>4211</v>
      </c>
      <c r="B1359" s="105">
        <v>5400</v>
      </c>
      <c r="C1359" s="105">
        <v>0</v>
      </c>
      <c r="D1359" s="148">
        <v>2009</v>
      </c>
      <c r="E1359" s="90" t="s">
        <v>5524</v>
      </c>
      <c r="F1359" s="90" t="s">
        <v>3769</v>
      </c>
      <c r="G1359" s="90" t="s">
        <v>3769</v>
      </c>
      <c r="H1359" s="90" t="s">
        <v>3769</v>
      </c>
    </row>
    <row r="1360" spans="1:8" ht="90" x14ac:dyDescent="0.25">
      <c r="A1360" s="90" t="s">
        <v>5526</v>
      </c>
      <c r="B1360" s="105">
        <v>12510</v>
      </c>
      <c r="C1360" s="105">
        <v>0</v>
      </c>
      <c r="D1360" s="148">
        <v>2009</v>
      </c>
      <c r="E1360" s="90" t="s">
        <v>5524</v>
      </c>
      <c r="F1360" s="90" t="s">
        <v>3769</v>
      </c>
      <c r="G1360" s="90" t="s">
        <v>3769</v>
      </c>
      <c r="H1360" s="90" t="s">
        <v>3769</v>
      </c>
    </row>
    <row r="1361" spans="1:8" ht="90" x14ac:dyDescent="0.25">
      <c r="A1361" s="90" t="s">
        <v>5527</v>
      </c>
      <c r="B1361" s="105">
        <v>5500</v>
      </c>
      <c r="C1361" s="105">
        <v>0</v>
      </c>
      <c r="D1361" s="148">
        <v>2009</v>
      </c>
      <c r="E1361" s="90" t="s">
        <v>5512</v>
      </c>
      <c r="F1361" s="90" t="s">
        <v>3769</v>
      </c>
      <c r="G1361" s="90" t="s">
        <v>3769</v>
      </c>
      <c r="H1361" s="90" t="s">
        <v>3769</v>
      </c>
    </row>
    <row r="1362" spans="1:8" ht="90" x14ac:dyDescent="0.25">
      <c r="A1362" s="90" t="s">
        <v>5528</v>
      </c>
      <c r="B1362" s="105">
        <v>10101</v>
      </c>
      <c r="C1362" s="105">
        <v>0</v>
      </c>
      <c r="D1362" s="148">
        <v>2009</v>
      </c>
      <c r="E1362" s="90" t="s">
        <v>5512</v>
      </c>
      <c r="F1362" s="90" t="s">
        <v>3769</v>
      </c>
      <c r="G1362" s="90" t="s">
        <v>3769</v>
      </c>
      <c r="H1362" s="90" t="s">
        <v>3769</v>
      </c>
    </row>
    <row r="1363" spans="1:8" ht="90" x14ac:dyDescent="0.25">
      <c r="A1363" s="90" t="s">
        <v>5529</v>
      </c>
      <c r="B1363" s="105">
        <v>3562</v>
      </c>
      <c r="C1363" s="105">
        <v>0</v>
      </c>
      <c r="D1363" s="148">
        <v>2009</v>
      </c>
      <c r="E1363" s="90" t="s">
        <v>5512</v>
      </c>
      <c r="F1363" s="90" t="s">
        <v>3769</v>
      </c>
      <c r="G1363" s="90" t="s">
        <v>3769</v>
      </c>
      <c r="H1363" s="90" t="s">
        <v>3769</v>
      </c>
    </row>
    <row r="1364" spans="1:8" ht="90" x14ac:dyDescent="0.25">
      <c r="A1364" s="90" t="s">
        <v>5530</v>
      </c>
      <c r="B1364" s="105">
        <v>8518</v>
      </c>
      <c r="C1364" s="105">
        <v>0</v>
      </c>
      <c r="D1364" s="148">
        <v>2009</v>
      </c>
      <c r="E1364" s="90" t="s">
        <v>5531</v>
      </c>
      <c r="F1364" s="90" t="s">
        <v>3769</v>
      </c>
      <c r="G1364" s="90" t="s">
        <v>3769</v>
      </c>
      <c r="H1364" s="90" t="s">
        <v>3769</v>
      </c>
    </row>
    <row r="1365" spans="1:8" ht="90" x14ac:dyDescent="0.25">
      <c r="A1365" s="90" t="s">
        <v>5532</v>
      </c>
      <c r="B1365" s="105">
        <v>4020</v>
      </c>
      <c r="C1365" s="105">
        <v>0</v>
      </c>
      <c r="D1365" s="148">
        <v>2009</v>
      </c>
      <c r="E1365" s="90" t="s">
        <v>5512</v>
      </c>
      <c r="F1365" s="90" t="s">
        <v>3769</v>
      </c>
      <c r="G1365" s="90" t="s">
        <v>3769</v>
      </c>
      <c r="H1365" s="90" t="s">
        <v>3769</v>
      </c>
    </row>
    <row r="1366" spans="1:8" ht="90" x14ac:dyDescent="0.25">
      <c r="A1366" s="90" t="s">
        <v>5533</v>
      </c>
      <c r="B1366" s="105">
        <v>25955.7</v>
      </c>
      <c r="C1366" s="105">
        <v>0</v>
      </c>
      <c r="D1366" s="148">
        <v>2009</v>
      </c>
      <c r="E1366" s="90" t="s">
        <v>5534</v>
      </c>
      <c r="F1366" s="90" t="s">
        <v>3769</v>
      </c>
      <c r="G1366" s="90" t="s">
        <v>3769</v>
      </c>
      <c r="H1366" s="90" t="s">
        <v>3769</v>
      </c>
    </row>
    <row r="1367" spans="1:8" ht="90" x14ac:dyDescent="0.25">
      <c r="A1367" s="90" t="s">
        <v>5535</v>
      </c>
      <c r="B1367" s="105">
        <v>11334</v>
      </c>
      <c r="C1367" s="105">
        <v>0</v>
      </c>
      <c r="D1367" s="148">
        <v>2009</v>
      </c>
      <c r="E1367" s="90" t="s">
        <v>5512</v>
      </c>
      <c r="F1367" s="90" t="s">
        <v>3769</v>
      </c>
      <c r="G1367" s="90" t="s">
        <v>3769</v>
      </c>
      <c r="H1367" s="90" t="s">
        <v>3769</v>
      </c>
    </row>
    <row r="1368" spans="1:8" ht="90" x14ac:dyDescent="0.25">
      <c r="A1368" s="90" t="s">
        <v>5514</v>
      </c>
      <c r="B1368" s="105">
        <v>4370</v>
      </c>
      <c r="C1368" s="105">
        <v>0</v>
      </c>
      <c r="D1368" s="148">
        <v>2009</v>
      </c>
      <c r="E1368" s="90" t="s">
        <v>5512</v>
      </c>
      <c r="F1368" s="90" t="s">
        <v>3769</v>
      </c>
      <c r="G1368" s="90" t="s">
        <v>3769</v>
      </c>
      <c r="H1368" s="90" t="s">
        <v>3769</v>
      </c>
    </row>
    <row r="1369" spans="1:8" ht="90" x14ac:dyDescent="0.25">
      <c r="A1369" s="90" t="s">
        <v>5536</v>
      </c>
      <c r="B1369" s="105">
        <v>10643</v>
      </c>
      <c r="C1369" s="105">
        <v>0</v>
      </c>
      <c r="D1369" s="148">
        <v>2009</v>
      </c>
      <c r="E1369" s="90" t="s">
        <v>5512</v>
      </c>
      <c r="F1369" s="90" t="s">
        <v>3769</v>
      </c>
      <c r="G1369" s="90" t="s">
        <v>3769</v>
      </c>
      <c r="H1369" s="90" t="s">
        <v>3769</v>
      </c>
    </row>
    <row r="1370" spans="1:8" ht="90" x14ac:dyDescent="0.25">
      <c r="A1370" s="90" t="s">
        <v>5537</v>
      </c>
      <c r="B1370" s="105">
        <v>6576</v>
      </c>
      <c r="C1370" s="105">
        <v>0</v>
      </c>
      <c r="D1370" s="148">
        <v>2010</v>
      </c>
      <c r="E1370" s="90" t="s">
        <v>5538</v>
      </c>
      <c r="F1370" s="90" t="s">
        <v>3769</v>
      </c>
      <c r="G1370" s="90" t="s">
        <v>3769</v>
      </c>
      <c r="H1370" s="90" t="s">
        <v>3769</v>
      </c>
    </row>
    <row r="1371" spans="1:8" ht="90" x14ac:dyDescent="0.25">
      <c r="A1371" s="90" t="s">
        <v>5539</v>
      </c>
      <c r="B1371" s="105">
        <v>3663</v>
      </c>
      <c r="C1371" s="105">
        <v>0</v>
      </c>
      <c r="D1371" s="148">
        <v>2010</v>
      </c>
      <c r="E1371" s="90" t="s">
        <v>5540</v>
      </c>
      <c r="F1371" s="90" t="s">
        <v>3769</v>
      </c>
      <c r="G1371" s="90" t="s">
        <v>3769</v>
      </c>
      <c r="H1371" s="90" t="s">
        <v>3769</v>
      </c>
    </row>
    <row r="1372" spans="1:8" ht="90" x14ac:dyDescent="0.25">
      <c r="A1372" s="90" t="s">
        <v>5541</v>
      </c>
      <c r="B1372" s="105">
        <v>6334</v>
      </c>
      <c r="C1372" s="105">
        <v>0</v>
      </c>
      <c r="D1372" s="148">
        <v>2011</v>
      </c>
      <c r="E1372" s="90" t="s">
        <v>5542</v>
      </c>
      <c r="F1372" s="90" t="s">
        <v>3769</v>
      </c>
      <c r="G1372" s="90" t="s">
        <v>3769</v>
      </c>
      <c r="H1372" s="90" t="s">
        <v>3769</v>
      </c>
    </row>
    <row r="1373" spans="1:8" ht="90" x14ac:dyDescent="0.25">
      <c r="A1373" s="90" t="s">
        <v>5543</v>
      </c>
      <c r="B1373" s="105">
        <v>4182</v>
      </c>
      <c r="C1373" s="105">
        <v>0</v>
      </c>
      <c r="D1373" s="148">
        <v>2011</v>
      </c>
      <c r="E1373" s="90" t="s">
        <v>5542</v>
      </c>
      <c r="F1373" s="90" t="s">
        <v>3769</v>
      </c>
      <c r="G1373" s="90" t="s">
        <v>3769</v>
      </c>
      <c r="H1373" s="90" t="s">
        <v>3769</v>
      </c>
    </row>
    <row r="1374" spans="1:8" ht="90" x14ac:dyDescent="0.25">
      <c r="A1374" s="90" t="s">
        <v>5544</v>
      </c>
      <c r="B1374" s="105">
        <v>5406</v>
      </c>
      <c r="C1374" s="105">
        <v>0</v>
      </c>
      <c r="D1374" s="148">
        <v>2011</v>
      </c>
      <c r="E1374" s="90" t="s">
        <v>5545</v>
      </c>
      <c r="F1374" s="90" t="s">
        <v>3769</v>
      </c>
      <c r="G1374" s="90" t="s">
        <v>3769</v>
      </c>
      <c r="H1374" s="90" t="s">
        <v>3769</v>
      </c>
    </row>
    <row r="1375" spans="1:8" ht="90" x14ac:dyDescent="0.25">
      <c r="A1375" s="90" t="s">
        <v>5546</v>
      </c>
      <c r="B1375" s="105">
        <v>8690</v>
      </c>
      <c r="C1375" s="105">
        <v>0</v>
      </c>
      <c r="D1375" s="148">
        <v>2012</v>
      </c>
      <c r="E1375" s="90" t="s">
        <v>5547</v>
      </c>
      <c r="F1375" s="90" t="s">
        <v>3769</v>
      </c>
      <c r="G1375" s="90" t="s">
        <v>3769</v>
      </c>
      <c r="H1375" s="90" t="s">
        <v>3769</v>
      </c>
    </row>
    <row r="1376" spans="1:8" ht="90" x14ac:dyDescent="0.25">
      <c r="A1376" s="90" t="s">
        <v>5548</v>
      </c>
      <c r="B1376" s="105">
        <v>3284</v>
      </c>
      <c r="C1376" s="105">
        <v>0</v>
      </c>
      <c r="D1376" s="148">
        <v>2012</v>
      </c>
      <c r="E1376" s="90" t="s">
        <v>5549</v>
      </c>
      <c r="F1376" s="90" t="s">
        <v>3769</v>
      </c>
      <c r="G1376" s="90" t="s">
        <v>3769</v>
      </c>
      <c r="H1376" s="90" t="s">
        <v>3769</v>
      </c>
    </row>
    <row r="1377" spans="1:8" ht="90" x14ac:dyDescent="0.25">
      <c r="A1377" s="90" t="s">
        <v>5550</v>
      </c>
      <c r="B1377" s="105">
        <v>3287.18</v>
      </c>
      <c r="C1377" s="105">
        <v>0</v>
      </c>
      <c r="D1377" s="148">
        <v>2012</v>
      </c>
      <c r="E1377" s="90" t="s">
        <v>5551</v>
      </c>
      <c r="F1377" s="90" t="s">
        <v>3769</v>
      </c>
      <c r="G1377" s="90" t="s">
        <v>3769</v>
      </c>
      <c r="H1377" s="90" t="s">
        <v>3769</v>
      </c>
    </row>
    <row r="1378" spans="1:8" ht="90" x14ac:dyDescent="0.25">
      <c r="A1378" s="90" t="s">
        <v>5552</v>
      </c>
      <c r="B1378" s="105">
        <v>5611.37</v>
      </c>
      <c r="C1378" s="105">
        <v>0</v>
      </c>
      <c r="D1378" s="148">
        <v>2013</v>
      </c>
      <c r="E1378" s="90" t="s">
        <v>5553</v>
      </c>
      <c r="F1378" s="90" t="s">
        <v>3769</v>
      </c>
      <c r="G1378" s="90" t="s">
        <v>3769</v>
      </c>
      <c r="H1378" s="90" t="s">
        <v>3769</v>
      </c>
    </row>
    <row r="1379" spans="1:8" ht="90" x14ac:dyDescent="0.25">
      <c r="A1379" s="90" t="s">
        <v>5554</v>
      </c>
      <c r="B1379" s="105">
        <v>7150</v>
      </c>
      <c r="C1379" s="105">
        <v>0</v>
      </c>
      <c r="D1379" s="148">
        <v>2013</v>
      </c>
      <c r="E1379" s="90" t="s">
        <v>5555</v>
      </c>
      <c r="F1379" s="90" t="s">
        <v>3769</v>
      </c>
      <c r="G1379" s="90" t="s">
        <v>3769</v>
      </c>
      <c r="H1379" s="90" t="s">
        <v>3769</v>
      </c>
    </row>
    <row r="1380" spans="1:8" ht="90" x14ac:dyDescent="0.25">
      <c r="A1380" s="90" t="s">
        <v>5556</v>
      </c>
      <c r="B1380" s="105">
        <v>6519</v>
      </c>
      <c r="C1380" s="105">
        <v>0</v>
      </c>
      <c r="D1380" s="148">
        <v>2014</v>
      </c>
      <c r="E1380" s="90" t="s">
        <v>5111</v>
      </c>
      <c r="F1380" s="90" t="s">
        <v>3769</v>
      </c>
      <c r="G1380" s="90" t="s">
        <v>3769</v>
      </c>
      <c r="H1380" s="90" t="s">
        <v>3769</v>
      </c>
    </row>
    <row r="1381" spans="1:8" ht="90" x14ac:dyDescent="0.25">
      <c r="A1381" s="90" t="s">
        <v>5557</v>
      </c>
      <c r="B1381" s="105">
        <v>5607</v>
      </c>
      <c r="C1381" s="105">
        <v>0</v>
      </c>
      <c r="D1381" s="148">
        <v>2014</v>
      </c>
      <c r="E1381" s="90" t="s">
        <v>5111</v>
      </c>
      <c r="F1381" s="90" t="s">
        <v>3769</v>
      </c>
      <c r="G1381" s="90" t="s">
        <v>3769</v>
      </c>
      <c r="H1381" s="90" t="s">
        <v>3769</v>
      </c>
    </row>
    <row r="1382" spans="1:8" ht="90" x14ac:dyDescent="0.25">
      <c r="A1382" s="90" t="s">
        <v>5558</v>
      </c>
      <c r="B1382" s="105">
        <v>3299</v>
      </c>
      <c r="C1382" s="105">
        <v>0</v>
      </c>
      <c r="D1382" s="148">
        <v>2014</v>
      </c>
      <c r="E1382" s="90" t="s">
        <v>5111</v>
      </c>
      <c r="F1382" s="90" t="s">
        <v>3769</v>
      </c>
      <c r="G1382" s="90" t="s">
        <v>3769</v>
      </c>
      <c r="H1382" s="90" t="s">
        <v>3769</v>
      </c>
    </row>
    <row r="1383" spans="1:8" ht="90" x14ac:dyDescent="0.25">
      <c r="A1383" s="90" t="s">
        <v>5559</v>
      </c>
      <c r="B1383" s="105">
        <v>31717.89</v>
      </c>
      <c r="C1383" s="105">
        <v>0</v>
      </c>
      <c r="D1383" s="148">
        <v>2014</v>
      </c>
      <c r="E1383" s="90" t="s">
        <v>5560</v>
      </c>
      <c r="F1383" s="90" t="s">
        <v>3769</v>
      </c>
      <c r="G1383" s="90" t="s">
        <v>3769</v>
      </c>
      <c r="H1383" s="90" t="s">
        <v>3769</v>
      </c>
    </row>
    <row r="1384" spans="1:8" ht="90" x14ac:dyDescent="0.25">
      <c r="A1384" s="90" t="s">
        <v>5561</v>
      </c>
      <c r="B1384" s="105">
        <v>6962.03</v>
      </c>
      <c r="C1384" s="105">
        <v>0</v>
      </c>
      <c r="D1384" s="148">
        <v>2014</v>
      </c>
      <c r="E1384" s="90" t="s">
        <v>5562</v>
      </c>
      <c r="F1384" s="90" t="s">
        <v>3769</v>
      </c>
      <c r="G1384" s="90" t="s">
        <v>3769</v>
      </c>
      <c r="H1384" s="90" t="s">
        <v>3769</v>
      </c>
    </row>
    <row r="1385" spans="1:8" ht="90" x14ac:dyDescent="0.25">
      <c r="A1385" s="90" t="s">
        <v>5563</v>
      </c>
      <c r="B1385" s="105">
        <v>126000</v>
      </c>
      <c r="C1385" s="105">
        <v>0</v>
      </c>
      <c r="D1385" s="148">
        <v>2014</v>
      </c>
      <c r="E1385" s="90" t="s">
        <v>5564</v>
      </c>
      <c r="F1385" s="90" t="s">
        <v>3769</v>
      </c>
      <c r="G1385" s="90" t="s">
        <v>3769</v>
      </c>
      <c r="H1385" s="90" t="s">
        <v>3769</v>
      </c>
    </row>
    <row r="1386" spans="1:8" ht="90" x14ac:dyDescent="0.25">
      <c r="A1386" s="90" t="s">
        <v>5565</v>
      </c>
      <c r="B1386" s="105">
        <v>99000</v>
      </c>
      <c r="C1386" s="105">
        <v>0</v>
      </c>
      <c r="D1386" s="148">
        <v>2015</v>
      </c>
      <c r="E1386" s="90" t="s">
        <v>5566</v>
      </c>
      <c r="F1386" s="90" t="s">
        <v>3769</v>
      </c>
      <c r="G1386" s="90" t="s">
        <v>3769</v>
      </c>
      <c r="H1386" s="90" t="s">
        <v>3769</v>
      </c>
    </row>
    <row r="1387" spans="1:8" ht="90" x14ac:dyDescent="0.25">
      <c r="A1387" s="90" t="s">
        <v>5567</v>
      </c>
      <c r="B1387" s="105">
        <v>14967.2</v>
      </c>
      <c r="C1387" s="105">
        <v>0</v>
      </c>
      <c r="D1387" s="148">
        <v>2015</v>
      </c>
      <c r="E1387" s="90" t="s">
        <v>5568</v>
      </c>
      <c r="F1387" s="90" t="s">
        <v>3769</v>
      </c>
      <c r="G1387" s="90" t="s">
        <v>3769</v>
      </c>
      <c r="H1387" s="90" t="s">
        <v>3769</v>
      </c>
    </row>
    <row r="1388" spans="1:8" ht="90" x14ac:dyDescent="0.25">
      <c r="A1388" s="90" t="s">
        <v>5569</v>
      </c>
      <c r="B1388" s="105">
        <v>12909.53</v>
      </c>
      <c r="C1388" s="105">
        <v>0</v>
      </c>
      <c r="D1388" s="148">
        <v>2015</v>
      </c>
      <c r="E1388" s="90" t="s">
        <v>5570</v>
      </c>
      <c r="F1388" s="90" t="s">
        <v>3769</v>
      </c>
      <c r="G1388" s="90" t="s">
        <v>3769</v>
      </c>
      <c r="H1388" s="90" t="s">
        <v>3769</v>
      </c>
    </row>
    <row r="1389" spans="1:8" ht="90" x14ac:dyDescent="0.25">
      <c r="A1389" s="90" t="s">
        <v>5571</v>
      </c>
      <c r="B1389" s="105">
        <v>6243.4</v>
      </c>
      <c r="C1389" s="105">
        <v>0</v>
      </c>
      <c r="D1389" s="148">
        <v>2015</v>
      </c>
      <c r="E1389" s="90" t="s">
        <v>5572</v>
      </c>
      <c r="F1389" s="90" t="s">
        <v>3769</v>
      </c>
      <c r="G1389" s="90" t="s">
        <v>3769</v>
      </c>
      <c r="H1389" s="90" t="s">
        <v>3769</v>
      </c>
    </row>
    <row r="1390" spans="1:8" ht="90" x14ac:dyDescent="0.25">
      <c r="A1390" s="90" t="s">
        <v>5573</v>
      </c>
      <c r="B1390" s="105">
        <v>3773.6</v>
      </c>
      <c r="C1390" s="105">
        <v>0</v>
      </c>
      <c r="D1390" s="148">
        <v>2015</v>
      </c>
      <c r="E1390" s="90" t="s">
        <v>5572</v>
      </c>
      <c r="F1390" s="90" t="s">
        <v>3769</v>
      </c>
      <c r="G1390" s="90" t="s">
        <v>3769</v>
      </c>
      <c r="H1390" s="90" t="s">
        <v>3769</v>
      </c>
    </row>
    <row r="1391" spans="1:8" ht="90" x14ac:dyDescent="0.25">
      <c r="A1391" s="90" t="s">
        <v>5574</v>
      </c>
      <c r="B1391" s="105">
        <v>24000</v>
      </c>
      <c r="C1391" s="105">
        <v>0</v>
      </c>
      <c r="D1391" s="148">
        <v>2015</v>
      </c>
      <c r="E1391" s="90" t="s">
        <v>5575</v>
      </c>
      <c r="F1391" s="90" t="s">
        <v>3769</v>
      </c>
      <c r="G1391" s="90" t="s">
        <v>3769</v>
      </c>
      <c r="H1391" s="90" t="s">
        <v>3769</v>
      </c>
    </row>
    <row r="1392" spans="1:8" ht="90" x14ac:dyDescent="0.25">
      <c r="A1392" s="90" t="s">
        <v>5576</v>
      </c>
      <c r="B1392" s="105">
        <v>16720.009999999998</v>
      </c>
      <c r="C1392" s="105">
        <v>0</v>
      </c>
      <c r="D1392" s="148">
        <v>2016</v>
      </c>
      <c r="E1392" s="90" t="s">
        <v>5577</v>
      </c>
      <c r="F1392" s="90" t="s">
        <v>3769</v>
      </c>
      <c r="G1392" s="90" t="s">
        <v>3769</v>
      </c>
      <c r="H1392" s="90" t="s">
        <v>3769</v>
      </c>
    </row>
    <row r="1393" spans="1:8" ht="90" x14ac:dyDescent="0.25">
      <c r="A1393" s="90" t="s">
        <v>5578</v>
      </c>
      <c r="B1393" s="105">
        <v>66880</v>
      </c>
      <c r="C1393" s="105">
        <v>0</v>
      </c>
      <c r="D1393" s="148">
        <v>2016</v>
      </c>
      <c r="E1393" s="90" t="s">
        <v>5579</v>
      </c>
      <c r="F1393" s="90" t="s">
        <v>3769</v>
      </c>
      <c r="G1393" s="90" t="s">
        <v>3769</v>
      </c>
      <c r="H1393" s="90" t="s">
        <v>3769</v>
      </c>
    </row>
    <row r="1394" spans="1:8" ht="90" x14ac:dyDescent="0.25">
      <c r="A1394" s="90" t="s">
        <v>5580</v>
      </c>
      <c r="B1394" s="105">
        <v>90000</v>
      </c>
      <c r="C1394" s="105">
        <v>0</v>
      </c>
      <c r="D1394" s="148">
        <v>2016</v>
      </c>
      <c r="E1394" s="90" t="s">
        <v>5577</v>
      </c>
      <c r="F1394" s="90" t="s">
        <v>3769</v>
      </c>
      <c r="G1394" s="90" t="s">
        <v>3769</v>
      </c>
      <c r="H1394" s="90" t="s">
        <v>3769</v>
      </c>
    </row>
    <row r="1395" spans="1:8" ht="90" x14ac:dyDescent="0.25">
      <c r="A1395" s="90" t="s">
        <v>5581</v>
      </c>
      <c r="B1395" s="105">
        <v>19800</v>
      </c>
      <c r="C1395" s="105">
        <v>0</v>
      </c>
      <c r="D1395" s="148">
        <v>2017</v>
      </c>
      <c r="E1395" s="90" t="s">
        <v>5582</v>
      </c>
      <c r="F1395" s="90" t="s">
        <v>3769</v>
      </c>
      <c r="G1395" s="90" t="s">
        <v>3769</v>
      </c>
      <c r="H1395" s="90" t="s">
        <v>3769</v>
      </c>
    </row>
    <row r="1396" spans="1:8" ht="90" x14ac:dyDescent="0.25">
      <c r="A1396" s="90" t="s">
        <v>5583</v>
      </c>
      <c r="B1396" s="105">
        <v>21094</v>
      </c>
      <c r="C1396" s="105">
        <v>0</v>
      </c>
      <c r="D1396" s="148" t="s">
        <v>4130</v>
      </c>
      <c r="E1396" s="90" t="s">
        <v>5584</v>
      </c>
      <c r="F1396" s="90" t="s">
        <v>3769</v>
      </c>
      <c r="G1396" s="90" t="s">
        <v>3769</v>
      </c>
      <c r="H1396" s="90" t="s">
        <v>3769</v>
      </c>
    </row>
    <row r="1397" spans="1:8" ht="90" x14ac:dyDescent="0.25">
      <c r="A1397" s="90" t="s">
        <v>5585</v>
      </c>
      <c r="B1397" s="105">
        <v>99000</v>
      </c>
      <c r="C1397" s="105">
        <v>0</v>
      </c>
      <c r="D1397" s="148">
        <v>2016</v>
      </c>
      <c r="E1397" s="90" t="s">
        <v>5586</v>
      </c>
      <c r="F1397" s="90" t="s">
        <v>3769</v>
      </c>
      <c r="G1397" s="90" t="s">
        <v>3769</v>
      </c>
      <c r="H1397" s="90" t="s">
        <v>3769</v>
      </c>
    </row>
    <row r="1398" spans="1:8" ht="90" x14ac:dyDescent="0.25">
      <c r="A1398" s="90" t="s">
        <v>5587</v>
      </c>
      <c r="B1398" s="105">
        <v>3500</v>
      </c>
      <c r="C1398" s="105">
        <v>0</v>
      </c>
      <c r="D1398" s="148">
        <v>2016</v>
      </c>
      <c r="E1398" s="90" t="s">
        <v>5586</v>
      </c>
      <c r="F1398" s="90" t="s">
        <v>3769</v>
      </c>
      <c r="G1398" s="90" t="s">
        <v>3769</v>
      </c>
      <c r="H1398" s="90" t="s">
        <v>3769</v>
      </c>
    </row>
    <row r="1399" spans="1:8" ht="90" x14ac:dyDescent="0.25">
      <c r="A1399" s="90" t="s">
        <v>5588</v>
      </c>
      <c r="B1399" s="105">
        <v>6577</v>
      </c>
      <c r="C1399" s="105">
        <v>0</v>
      </c>
      <c r="D1399" s="148">
        <v>2016</v>
      </c>
      <c r="E1399" s="90" t="s">
        <v>5589</v>
      </c>
      <c r="F1399" s="90" t="s">
        <v>3769</v>
      </c>
      <c r="G1399" s="90" t="s">
        <v>3769</v>
      </c>
      <c r="H1399" s="90" t="s">
        <v>3769</v>
      </c>
    </row>
    <row r="1400" spans="1:8" ht="90" x14ac:dyDescent="0.25">
      <c r="A1400" s="90" t="s">
        <v>5590</v>
      </c>
      <c r="B1400" s="105">
        <v>7014.14</v>
      </c>
      <c r="C1400" s="105">
        <v>0</v>
      </c>
      <c r="D1400" s="148">
        <v>2016</v>
      </c>
      <c r="E1400" s="90" t="s">
        <v>5591</v>
      </c>
      <c r="F1400" s="90" t="s">
        <v>3769</v>
      </c>
      <c r="G1400" s="90" t="s">
        <v>3769</v>
      </c>
      <c r="H1400" s="90" t="s">
        <v>3769</v>
      </c>
    </row>
    <row r="1401" spans="1:8" ht="90" x14ac:dyDescent="0.25">
      <c r="A1401" s="90" t="s">
        <v>5592</v>
      </c>
      <c r="B1401" s="105">
        <v>163400.04</v>
      </c>
      <c r="C1401" s="105">
        <v>0</v>
      </c>
      <c r="D1401" s="148">
        <v>2016</v>
      </c>
      <c r="E1401" s="90" t="s">
        <v>5593</v>
      </c>
      <c r="F1401" s="90" t="s">
        <v>3769</v>
      </c>
      <c r="G1401" s="90" t="s">
        <v>3769</v>
      </c>
      <c r="H1401" s="90" t="s">
        <v>3769</v>
      </c>
    </row>
    <row r="1402" spans="1:8" ht="45" x14ac:dyDescent="0.25">
      <c r="A1402" s="90" t="s">
        <v>5594</v>
      </c>
      <c r="B1402" s="105">
        <v>7820</v>
      </c>
      <c r="C1402" s="105">
        <v>0</v>
      </c>
      <c r="D1402" s="148">
        <v>2007</v>
      </c>
      <c r="E1402" s="90" t="s">
        <v>5595</v>
      </c>
      <c r="F1402" s="90" t="s">
        <v>3769</v>
      </c>
      <c r="G1402" s="90" t="s">
        <v>3769</v>
      </c>
      <c r="H1402" s="90" t="s">
        <v>3769</v>
      </c>
    </row>
    <row r="1403" spans="1:8" ht="30" x14ac:dyDescent="0.25">
      <c r="A1403" s="90" t="s">
        <v>5596</v>
      </c>
      <c r="B1403" s="105">
        <v>3580</v>
      </c>
      <c r="C1403" s="105">
        <v>0</v>
      </c>
      <c r="D1403" s="148">
        <v>2007</v>
      </c>
      <c r="E1403" s="90" t="s">
        <v>5595</v>
      </c>
      <c r="F1403" s="90" t="s">
        <v>3769</v>
      </c>
      <c r="G1403" s="90" t="s">
        <v>3769</v>
      </c>
      <c r="H1403" s="90" t="s">
        <v>3769</v>
      </c>
    </row>
    <row r="1404" spans="1:8" ht="30" x14ac:dyDescent="0.25">
      <c r="A1404" s="90" t="s">
        <v>5597</v>
      </c>
      <c r="B1404" s="105">
        <v>6890</v>
      </c>
      <c r="C1404" s="105">
        <v>0</v>
      </c>
      <c r="D1404" s="148">
        <v>2007</v>
      </c>
      <c r="E1404" s="90" t="s">
        <v>5595</v>
      </c>
      <c r="F1404" s="90" t="s">
        <v>3769</v>
      </c>
      <c r="G1404" s="90" t="s">
        <v>3769</v>
      </c>
      <c r="H1404" s="90" t="s">
        <v>3769</v>
      </c>
    </row>
    <row r="1405" spans="1:8" ht="30" x14ac:dyDescent="0.25">
      <c r="A1405" s="90" t="s">
        <v>5598</v>
      </c>
      <c r="B1405" s="105">
        <v>9060</v>
      </c>
      <c r="C1405" s="105">
        <v>0</v>
      </c>
      <c r="D1405" s="148">
        <v>2007</v>
      </c>
      <c r="E1405" s="90" t="s">
        <v>5595</v>
      </c>
      <c r="F1405" s="90" t="s">
        <v>3769</v>
      </c>
      <c r="G1405" s="90" t="s">
        <v>3769</v>
      </c>
      <c r="H1405" s="90" t="s">
        <v>3769</v>
      </c>
    </row>
    <row r="1406" spans="1:8" ht="90" x14ac:dyDescent="0.25">
      <c r="A1406" s="90" t="s">
        <v>5599</v>
      </c>
      <c r="B1406" s="105">
        <v>8037</v>
      </c>
      <c r="C1406" s="105">
        <v>0</v>
      </c>
      <c r="D1406" s="148">
        <v>2008</v>
      </c>
      <c r="E1406" s="90" t="s">
        <v>5600</v>
      </c>
      <c r="F1406" s="90" t="s">
        <v>3769</v>
      </c>
      <c r="G1406" s="90" t="s">
        <v>3769</v>
      </c>
      <c r="H1406" s="90" t="s">
        <v>3769</v>
      </c>
    </row>
    <row r="1407" spans="1:8" ht="90" x14ac:dyDescent="0.25">
      <c r="A1407" s="90" t="s">
        <v>5601</v>
      </c>
      <c r="B1407" s="105">
        <v>7238</v>
      </c>
      <c r="C1407" s="105">
        <v>0</v>
      </c>
      <c r="D1407" s="148">
        <v>2008</v>
      </c>
      <c r="E1407" s="90" t="s">
        <v>5600</v>
      </c>
      <c r="F1407" s="90" t="s">
        <v>3769</v>
      </c>
      <c r="G1407" s="90" t="s">
        <v>3769</v>
      </c>
      <c r="H1407" s="90" t="s">
        <v>3769</v>
      </c>
    </row>
    <row r="1408" spans="1:8" ht="90" x14ac:dyDescent="0.25">
      <c r="A1408" s="90" t="s">
        <v>5602</v>
      </c>
      <c r="B1408" s="105">
        <v>7769.2</v>
      </c>
      <c r="C1408" s="105">
        <v>0</v>
      </c>
      <c r="D1408" s="148">
        <v>2014</v>
      </c>
      <c r="E1408" s="90" t="s">
        <v>5600</v>
      </c>
      <c r="F1408" s="90" t="s">
        <v>3769</v>
      </c>
      <c r="G1408" s="90" t="s">
        <v>3769</v>
      </c>
      <c r="H1408" s="90" t="s">
        <v>3769</v>
      </c>
    </row>
    <row r="1409" spans="1:8" ht="90" x14ac:dyDescent="0.25">
      <c r="A1409" s="90" t="s">
        <v>5603</v>
      </c>
      <c r="B1409" s="105">
        <v>6289</v>
      </c>
      <c r="C1409" s="105">
        <v>0</v>
      </c>
      <c r="D1409" s="148">
        <v>2017</v>
      </c>
      <c r="E1409" s="90" t="s">
        <v>5604</v>
      </c>
      <c r="F1409" s="90" t="s">
        <v>3769</v>
      </c>
      <c r="G1409" s="90" t="s">
        <v>3769</v>
      </c>
      <c r="H1409" s="90" t="s">
        <v>3769</v>
      </c>
    </row>
    <row r="1410" spans="1:8" ht="90" x14ac:dyDescent="0.25">
      <c r="A1410" s="90" t="s">
        <v>5605</v>
      </c>
      <c r="B1410" s="105">
        <v>10000</v>
      </c>
      <c r="C1410" s="105">
        <v>0</v>
      </c>
      <c r="D1410" s="148">
        <v>2017</v>
      </c>
      <c r="E1410" s="90" t="s">
        <v>5606</v>
      </c>
      <c r="F1410" s="90" t="s">
        <v>3769</v>
      </c>
      <c r="G1410" s="90" t="s">
        <v>3769</v>
      </c>
      <c r="H1410" s="90" t="s">
        <v>3769</v>
      </c>
    </row>
    <row r="1411" spans="1:8" ht="90" x14ac:dyDescent="0.25">
      <c r="A1411" s="90" t="s">
        <v>3942</v>
      </c>
      <c r="B1411" s="105">
        <v>7700</v>
      </c>
      <c r="C1411" s="105">
        <v>0</v>
      </c>
      <c r="D1411" s="148">
        <v>2017</v>
      </c>
      <c r="E1411" s="90" t="s">
        <v>5606</v>
      </c>
      <c r="F1411" s="90" t="s">
        <v>3769</v>
      </c>
      <c r="G1411" s="90" t="s">
        <v>3769</v>
      </c>
      <c r="H1411" s="90" t="s">
        <v>3769</v>
      </c>
    </row>
    <row r="1412" spans="1:8" ht="90" x14ac:dyDescent="0.25">
      <c r="A1412" s="90" t="s">
        <v>5607</v>
      </c>
      <c r="B1412" s="105">
        <v>50400</v>
      </c>
      <c r="C1412" s="105">
        <v>0</v>
      </c>
      <c r="D1412" s="148">
        <v>2017</v>
      </c>
      <c r="E1412" s="90" t="s">
        <v>5608</v>
      </c>
      <c r="F1412" s="90" t="s">
        <v>3769</v>
      </c>
      <c r="G1412" s="90" t="s">
        <v>3769</v>
      </c>
      <c r="H1412" s="90" t="s">
        <v>3769</v>
      </c>
    </row>
    <row r="1413" spans="1:8" ht="90" x14ac:dyDescent="0.25">
      <c r="A1413" s="90" t="s">
        <v>5609</v>
      </c>
      <c r="B1413" s="105">
        <v>9000</v>
      </c>
      <c r="C1413" s="105">
        <v>0</v>
      </c>
      <c r="D1413" s="148">
        <v>2017</v>
      </c>
      <c r="E1413" s="90" t="s">
        <v>5610</v>
      </c>
      <c r="F1413" s="90" t="s">
        <v>3769</v>
      </c>
      <c r="G1413" s="90" t="s">
        <v>3769</v>
      </c>
      <c r="H1413" s="90" t="s">
        <v>3769</v>
      </c>
    </row>
    <row r="1414" spans="1:8" ht="90" x14ac:dyDescent="0.25">
      <c r="A1414" s="90" t="s">
        <v>5611</v>
      </c>
      <c r="B1414" s="105">
        <v>30374</v>
      </c>
      <c r="C1414" s="105">
        <v>0</v>
      </c>
      <c r="D1414" s="148">
        <v>2018</v>
      </c>
      <c r="E1414" s="90" t="s">
        <v>5612</v>
      </c>
      <c r="F1414" s="90" t="s">
        <v>3769</v>
      </c>
      <c r="G1414" s="90" t="s">
        <v>3769</v>
      </c>
      <c r="H1414" s="90" t="s">
        <v>3769</v>
      </c>
    </row>
    <row r="1415" spans="1:8" ht="90" x14ac:dyDescent="0.25">
      <c r="A1415" s="90" t="s">
        <v>5613</v>
      </c>
      <c r="B1415" s="105">
        <v>262500</v>
      </c>
      <c r="C1415" s="105">
        <v>0</v>
      </c>
      <c r="D1415" s="148">
        <v>2018</v>
      </c>
      <c r="E1415" s="90" t="s">
        <v>5614</v>
      </c>
      <c r="F1415" s="90" t="s">
        <v>3769</v>
      </c>
      <c r="G1415" s="90" t="s">
        <v>3769</v>
      </c>
      <c r="H1415" s="90" t="s">
        <v>3769</v>
      </c>
    </row>
    <row r="1416" spans="1:8" ht="90" x14ac:dyDescent="0.25">
      <c r="A1416" s="90" t="s">
        <v>5615</v>
      </c>
      <c r="B1416" s="105">
        <v>332500</v>
      </c>
      <c r="C1416" s="105">
        <v>0</v>
      </c>
      <c r="D1416" s="148">
        <v>2018</v>
      </c>
      <c r="E1416" s="90" t="s">
        <v>5614</v>
      </c>
      <c r="F1416" s="90" t="s">
        <v>3769</v>
      </c>
      <c r="G1416" s="90" t="s">
        <v>3769</v>
      </c>
      <c r="H1416" s="90" t="s">
        <v>3769</v>
      </c>
    </row>
    <row r="1417" spans="1:8" ht="90" x14ac:dyDescent="0.25">
      <c r="A1417" s="90" t="s">
        <v>5616</v>
      </c>
      <c r="B1417" s="105">
        <v>18000</v>
      </c>
      <c r="C1417" s="105">
        <v>0</v>
      </c>
      <c r="D1417" s="148">
        <v>2018</v>
      </c>
      <c r="E1417" s="90" t="s">
        <v>5614</v>
      </c>
      <c r="F1417" s="90" t="s">
        <v>3769</v>
      </c>
      <c r="G1417" s="90" t="s">
        <v>3769</v>
      </c>
      <c r="H1417" s="90" t="s">
        <v>3769</v>
      </c>
    </row>
    <row r="1418" spans="1:8" ht="90" x14ac:dyDescent="0.25">
      <c r="A1418" s="90" t="s">
        <v>5617</v>
      </c>
      <c r="B1418" s="105">
        <v>350000</v>
      </c>
      <c r="C1418" s="105">
        <v>0</v>
      </c>
      <c r="D1418" s="148">
        <v>2018</v>
      </c>
      <c r="E1418" s="90" t="s">
        <v>5618</v>
      </c>
      <c r="F1418" s="90" t="s">
        <v>3769</v>
      </c>
      <c r="G1418" s="90" t="s">
        <v>3769</v>
      </c>
      <c r="H1418" s="90" t="s">
        <v>3769</v>
      </c>
    </row>
    <row r="1419" spans="1:8" ht="90" x14ac:dyDescent="0.25">
      <c r="A1419" s="90" t="s">
        <v>5619</v>
      </c>
      <c r="B1419" s="105">
        <v>342873</v>
      </c>
      <c r="C1419" s="105">
        <v>0</v>
      </c>
      <c r="D1419" s="148" t="s">
        <v>4168</v>
      </c>
      <c r="E1419" s="90" t="s">
        <v>5620</v>
      </c>
      <c r="F1419" s="90" t="s">
        <v>3769</v>
      </c>
      <c r="G1419" s="90" t="s">
        <v>3769</v>
      </c>
      <c r="H1419" s="90" t="s">
        <v>3769</v>
      </c>
    </row>
    <row r="1420" spans="1:8" ht="90" x14ac:dyDescent="0.25">
      <c r="A1420" s="90" t="s">
        <v>5621</v>
      </c>
      <c r="B1420" s="105">
        <v>69560.850000000006</v>
      </c>
      <c r="C1420" s="105">
        <v>0</v>
      </c>
      <c r="D1420" s="148">
        <v>2019</v>
      </c>
      <c r="E1420" s="90" t="s">
        <v>5622</v>
      </c>
      <c r="F1420" s="90" t="s">
        <v>3769</v>
      </c>
      <c r="G1420" s="90" t="s">
        <v>3769</v>
      </c>
      <c r="H1420" s="90" t="s">
        <v>3769</v>
      </c>
    </row>
    <row r="1421" spans="1:8" x14ac:dyDescent="0.25">
      <c r="A1421" s="150" t="s">
        <v>2379</v>
      </c>
      <c r="B1421" s="138">
        <f>SUM(B1340:B1420)</f>
        <v>2691781.14</v>
      </c>
      <c r="C1421" s="138">
        <f>SUM(C1340:C1420)</f>
        <v>0</v>
      </c>
      <c r="D1421" s="148"/>
      <c r="E1421" s="90"/>
      <c r="F1421" s="90"/>
      <c r="G1421" s="90"/>
      <c r="H1421" s="90"/>
    </row>
    <row r="1422" spans="1:8" x14ac:dyDescent="0.25">
      <c r="A1422" s="260" t="s">
        <v>4047</v>
      </c>
      <c r="B1422" s="260"/>
      <c r="C1422" s="260"/>
      <c r="D1422" s="260"/>
      <c r="E1422" s="260"/>
      <c r="F1422" s="260"/>
      <c r="G1422" s="260"/>
      <c r="H1422" s="260"/>
    </row>
    <row r="1423" spans="1:8" ht="90" x14ac:dyDescent="0.25">
      <c r="A1423" s="90" t="s">
        <v>5623</v>
      </c>
      <c r="B1423" s="105">
        <v>10183</v>
      </c>
      <c r="C1423" s="105">
        <v>0</v>
      </c>
      <c r="D1423" s="148">
        <v>2017</v>
      </c>
      <c r="E1423" s="90" t="s">
        <v>5491</v>
      </c>
      <c r="F1423" s="90" t="s">
        <v>3769</v>
      </c>
      <c r="G1423" s="90" t="s">
        <v>3769</v>
      </c>
      <c r="H1423" s="90" t="s">
        <v>3769</v>
      </c>
    </row>
    <row r="1424" spans="1:8" ht="75" x14ac:dyDescent="0.25">
      <c r="A1424" s="90" t="s">
        <v>5624</v>
      </c>
      <c r="B1424" s="105">
        <v>20340</v>
      </c>
      <c r="C1424" s="105">
        <v>0</v>
      </c>
      <c r="D1424" s="148">
        <v>2011</v>
      </c>
      <c r="E1424" s="90" t="s">
        <v>5625</v>
      </c>
      <c r="F1424" s="90" t="s">
        <v>3769</v>
      </c>
      <c r="G1424" s="90" t="s">
        <v>3769</v>
      </c>
      <c r="H1424" s="90" t="s">
        <v>3769</v>
      </c>
    </row>
    <row r="1425" spans="1:8" ht="90" x14ac:dyDescent="0.25">
      <c r="A1425" s="90" t="s">
        <v>5626</v>
      </c>
      <c r="B1425" s="105">
        <v>8701.3700000000008</v>
      </c>
      <c r="C1425" s="105">
        <v>0</v>
      </c>
      <c r="D1425" s="148">
        <v>2015</v>
      </c>
      <c r="E1425" s="90" t="s">
        <v>5627</v>
      </c>
      <c r="F1425" s="90" t="s">
        <v>3769</v>
      </c>
      <c r="G1425" s="90" t="s">
        <v>3769</v>
      </c>
      <c r="H1425" s="90" t="s">
        <v>3769</v>
      </c>
    </row>
    <row r="1426" spans="1:8" ht="90" x14ac:dyDescent="0.25">
      <c r="A1426" s="90" t="s">
        <v>5628</v>
      </c>
      <c r="B1426" s="105">
        <v>4701.6499999999996</v>
      </c>
      <c r="C1426" s="105">
        <v>0</v>
      </c>
      <c r="D1426" s="148">
        <v>2017</v>
      </c>
      <c r="E1426" s="90" t="s">
        <v>5629</v>
      </c>
      <c r="F1426" s="90" t="s">
        <v>3769</v>
      </c>
      <c r="G1426" s="90" t="s">
        <v>3769</v>
      </c>
      <c r="H1426" s="90" t="s">
        <v>3769</v>
      </c>
    </row>
    <row r="1427" spans="1:8" ht="90" x14ac:dyDescent="0.25">
      <c r="A1427" s="90" t="s">
        <v>5630</v>
      </c>
      <c r="B1427" s="105">
        <v>18803.13</v>
      </c>
      <c r="C1427" s="105">
        <v>0</v>
      </c>
      <c r="D1427" s="148">
        <v>2018</v>
      </c>
      <c r="E1427" s="90" t="s">
        <v>5631</v>
      </c>
      <c r="F1427" s="90" t="s">
        <v>3769</v>
      </c>
      <c r="G1427" s="90" t="s">
        <v>3769</v>
      </c>
      <c r="H1427" s="90" t="s">
        <v>3769</v>
      </c>
    </row>
    <row r="1428" spans="1:8" ht="90" x14ac:dyDescent="0.25">
      <c r="A1428" s="90" t="s">
        <v>5632</v>
      </c>
      <c r="B1428" s="105">
        <v>10000</v>
      </c>
      <c r="C1428" s="105">
        <v>0</v>
      </c>
      <c r="D1428" s="148">
        <v>2011</v>
      </c>
      <c r="E1428" s="90" t="s">
        <v>5633</v>
      </c>
      <c r="F1428" s="90" t="s">
        <v>3769</v>
      </c>
      <c r="G1428" s="90" t="s">
        <v>3769</v>
      </c>
      <c r="H1428" s="90" t="s">
        <v>3769</v>
      </c>
    </row>
    <row r="1429" spans="1:8" ht="90" x14ac:dyDescent="0.25">
      <c r="A1429" s="90" t="s">
        <v>5634</v>
      </c>
      <c r="B1429" s="105">
        <v>9775</v>
      </c>
      <c r="C1429" s="105">
        <v>0</v>
      </c>
      <c r="D1429" s="148">
        <v>2011</v>
      </c>
      <c r="E1429" s="90" t="s">
        <v>5633</v>
      </c>
      <c r="F1429" s="90" t="s">
        <v>3769</v>
      </c>
      <c r="G1429" s="90" t="s">
        <v>3769</v>
      </c>
      <c r="H1429" s="90" t="s">
        <v>3769</v>
      </c>
    </row>
    <row r="1430" spans="1:8" ht="90" x14ac:dyDescent="0.25">
      <c r="A1430" s="90" t="s">
        <v>5635</v>
      </c>
      <c r="B1430" s="105">
        <v>9359.01</v>
      </c>
      <c r="C1430" s="105">
        <v>0</v>
      </c>
      <c r="D1430" s="148">
        <v>2015</v>
      </c>
      <c r="E1430" s="90" t="s">
        <v>5636</v>
      </c>
      <c r="F1430" s="90" t="s">
        <v>3769</v>
      </c>
      <c r="G1430" s="90" t="s">
        <v>3769</v>
      </c>
      <c r="H1430" s="90" t="s">
        <v>3769</v>
      </c>
    </row>
    <row r="1431" spans="1:8" ht="90" x14ac:dyDescent="0.25">
      <c r="A1431" s="90" t="s">
        <v>5637</v>
      </c>
      <c r="B1431" s="105">
        <v>6985.38</v>
      </c>
      <c r="C1431" s="105">
        <v>0</v>
      </c>
      <c r="D1431" s="148">
        <v>2015</v>
      </c>
      <c r="E1431" s="90" t="s">
        <v>5627</v>
      </c>
      <c r="F1431" s="90" t="s">
        <v>3769</v>
      </c>
      <c r="G1431" s="90" t="s">
        <v>3769</v>
      </c>
      <c r="H1431" s="90" t="s">
        <v>3769</v>
      </c>
    </row>
    <row r="1432" spans="1:8" ht="90" x14ac:dyDescent="0.25">
      <c r="A1432" s="90" t="s">
        <v>5638</v>
      </c>
      <c r="B1432" s="105">
        <v>7017.47</v>
      </c>
      <c r="C1432" s="105">
        <v>0</v>
      </c>
      <c r="D1432" s="148">
        <v>2015</v>
      </c>
      <c r="E1432" s="90" t="s">
        <v>5627</v>
      </c>
      <c r="F1432" s="90" t="s">
        <v>3769</v>
      </c>
      <c r="G1432" s="90" t="s">
        <v>3769</v>
      </c>
      <c r="H1432" s="90" t="s">
        <v>3769</v>
      </c>
    </row>
    <row r="1433" spans="1:8" ht="90" x14ac:dyDescent="0.25">
      <c r="A1433" s="90" t="s">
        <v>5639</v>
      </c>
      <c r="B1433" s="105">
        <v>8922.23</v>
      </c>
      <c r="C1433" s="105">
        <v>0</v>
      </c>
      <c r="D1433" s="148">
        <v>2015</v>
      </c>
      <c r="E1433" s="90" t="s">
        <v>5627</v>
      </c>
      <c r="F1433" s="90" t="s">
        <v>3769</v>
      </c>
      <c r="G1433" s="90" t="s">
        <v>3769</v>
      </c>
      <c r="H1433" s="90" t="s">
        <v>3769</v>
      </c>
    </row>
    <row r="1434" spans="1:8" ht="90" x14ac:dyDescent="0.25">
      <c r="A1434" s="90" t="s">
        <v>5640</v>
      </c>
      <c r="B1434" s="105">
        <v>9230.6299999999992</v>
      </c>
      <c r="C1434" s="105">
        <v>0</v>
      </c>
      <c r="D1434" s="148">
        <v>2015</v>
      </c>
      <c r="E1434" s="90" t="s">
        <v>5636</v>
      </c>
      <c r="F1434" s="90" t="s">
        <v>3769</v>
      </c>
      <c r="G1434" s="90" t="s">
        <v>3769</v>
      </c>
      <c r="H1434" s="90" t="s">
        <v>3769</v>
      </c>
    </row>
    <row r="1435" spans="1:8" ht="90" x14ac:dyDescent="0.25">
      <c r="A1435" s="90" t="s">
        <v>5641</v>
      </c>
      <c r="B1435" s="105">
        <v>24015.98</v>
      </c>
      <c r="C1435" s="105">
        <v>0</v>
      </c>
      <c r="D1435" s="148">
        <v>2015</v>
      </c>
      <c r="E1435" s="90" t="s">
        <v>5627</v>
      </c>
      <c r="F1435" s="90" t="s">
        <v>3769</v>
      </c>
      <c r="G1435" s="90" t="s">
        <v>3769</v>
      </c>
      <c r="H1435" s="90" t="s">
        <v>3769</v>
      </c>
    </row>
    <row r="1436" spans="1:8" ht="90" x14ac:dyDescent="0.25">
      <c r="A1436" s="90" t="s">
        <v>5642</v>
      </c>
      <c r="B1436" s="105">
        <v>6139.17</v>
      </c>
      <c r="C1436" s="105">
        <v>0</v>
      </c>
      <c r="D1436" s="148">
        <v>2016</v>
      </c>
      <c r="E1436" s="90" t="s">
        <v>5643</v>
      </c>
      <c r="F1436" s="90" t="s">
        <v>3769</v>
      </c>
      <c r="G1436" s="90" t="s">
        <v>3769</v>
      </c>
      <c r="H1436" s="90" t="s">
        <v>3769</v>
      </c>
    </row>
    <row r="1437" spans="1:8" ht="90" x14ac:dyDescent="0.25">
      <c r="A1437" s="90" t="s">
        <v>5644</v>
      </c>
      <c r="B1437" s="105">
        <v>6112</v>
      </c>
      <c r="C1437" s="105">
        <v>0</v>
      </c>
      <c r="D1437" s="148">
        <v>2016</v>
      </c>
      <c r="E1437" s="90" t="s">
        <v>5643</v>
      </c>
      <c r="F1437" s="90" t="s">
        <v>3769</v>
      </c>
      <c r="G1437" s="90" t="s">
        <v>3769</v>
      </c>
      <c r="H1437" s="90" t="s">
        <v>3769</v>
      </c>
    </row>
    <row r="1438" spans="1:8" ht="90" x14ac:dyDescent="0.25">
      <c r="A1438" s="90" t="s">
        <v>5645</v>
      </c>
      <c r="B1438" s="105">
        <v>13047.34</v>
      </c>
      <c r="C1438" s="105">
        <v>0</v>
      </c>
      <c r="D1438" s="148">
        <v>2016</v>
      </c>
      <c r="E1438" s="90" t="s">
        <v>5646</v>
      </c>
      <c r="F1438" s="90" t="s">
        <v>3769</v>
      </c>
      <c r="G1438" s="90" t="s">
        <v>3769</v>
      </c>
      <c r="H1438" s="90" t="s">
        <v>3769</v>
      </c>
    </row>
    <row r="1439" spans="1:8" ht="90" x14ac:dyDescent="0.25">
      <c r="A1439" s="90" t="s">
        <v>5647</v>
      </c>
      <c r="B1439" s="105">
        <v>5683.87</v>
      </c>
      <c r="C1439" s="105">
        <v>0</v>
      </c>
      <c r="D1439" s="148">
        <v>2017</v>
      </c>
      <c r="E1439" s="90" t="s">
        <v>5629</v>
      </c>
      <c r="F1439" s="90" t="s">
        <v>3769</v>
      </c>
      <c r="G1439" s="90" t="s">
        <v>3769</v>
      </c>
      <c r="H1439" s="90" t="s">
        <v>3769</v>
      </c>
    </row>
    <row r="1440" spans="1:8" ht="90" x14ac:dyDescent="0.25">
      <c r="A1440" s="90" t="s">
        <v>5648</v>
      </c>
      <c r="B1440" s="105">
        <v>4974.66</v>
      </c>
      <c r="C1440" s="105">
        <v>0</v>
      </c>
      <c r="D1440" s="148">
        <v>2017</v>
      </c>
      <c r="E1440" s="90" t="s">
        <v>5649</v>
      </c>
      <c r="F1440" s="90" t="s">
        <v>3769</v>
      </c>
      <c r="G1440" s="90" t="s">
        <v>3769</v>
      </c>
      <c r="H1440" s="90" t="s">
        <v>3769</v>
      </c>
    </row>
    <row r="1441" spans="1:8" ht="90" x14ac:dyDescent="0.25">
      <c r="A1441" s="90" t="s">
        <v>5650</v>
      </c>
      <c r="B1441" s="105">
        <v>6399.58</v>
      </c>
      <c r="C1441" s="105">
        <v>0</v>
      </c>
      <c r="D1441" s="148">
        <v>2016</v>
      </c>
      <c r="E1441" s="90" t="s">
        <v>5651</v>
      </c>
      <c r="F1441" s="90" t="s">
        <v>3769</v>
      </c>
      <c r="G1441" s="90" t="s">
        <v>3769</v>
      </c>
      <c r="H1441" s="90" t="s">
        <v>3769</v>
      </c>
    </row>
    <row r="1442" spans="1:8" ht="90" x14ac:dyDescent="0.25">
      <c r="A1442" s="90" t="s">
        <v>5652</v>
      </c>
      <c r="B1442" s="105">
        <v>12799.14</v>
      </c>
      <c r="C1442" s="105">
        <v>0</v>
      </c>
      <c r="D1442" s="148">
        <v>2016</v>
      </c>
      <c r="E1442" s="90" t="s">
        <v>5651</v>
      </c>
      <c r="F1442" s="90" t="s">
        <v>3769</v>
      </c>
      <c r="G1442" s="90" t="s">
        <v>3769</v>
      </c>
      <c r="H1442" s="90" t="s">
        <v>3769</v>
      </c>
    </row>
    <row r="1443" spans="1:8" ht="90" x14ac:dyDescent="0.25">
      <c r="A1443" s="90" t="s">
        <v>5653</v>
      </c>
      <c r="B1443" s="105">
        <v>12936.95</v>
      </c>
      <c r="C1443" s="105">
        <v>0</v>
      </c>
      <c r="D1443" s="148">
        <v>2016</v>
      </c>
      <c r="E1443" s="90" t="s">
        <v>5654</v>
      </c>
      <c r="F1443" s="90" t="s">
        <v>3769</v>
      </c>
      <c r="G1443" s="90" t="s">
        <v>3769</v>
      </c>
      <c r="H1443" s="90" t="s">
        <v>3769</v>
      </c>
    </row>
    <row r="1444" spans="1:8" ht="90" x14ac:dyDescent="0.25">
      <c r="A1444" s="90" t="s">
        <v>5655</v>
      </c>
      <c r="B1444" s="105">
        <v>25873.919999999998</v>
      </c>
      <c r="C1444" s="105">
        <v>0</v>
      </c>
      <c r="D1444" s="148">
        <v>2016</v>
      </c>
      <c r="E1444" s="90" t="s">
        <v>5654</v>
      </c>
      <c r="F1444" s="90" t="s">
        <v>3769</v>
      </c>
      <c r="G1444" s="90" t="s">
        <v>3769</v>
      </c>
      <c r="H1444" s="90" t="s">
        <v>3769</v>
      </c>
    </row>
    <row r="1445" spans="1:8" ht="90" x14ac:dyDescent="0.25">
      <c r="A1445" s="90" t="s">
        <v>5656</v>
      </c>
      <c r="B1445" s="105">
        <v>9949.32</v>
      </c>
      <c r="C1445" s="105">
        <v>0</v>
      </c>
      <c r="D1445" s="148">
        <v>2017</v>
      </c>
      <c r="E1445" s="90" t="s">
        <v>5629</v>
      </c>
      <c r="F1445" s="90" t="s">
        <v>3769</v>
      </c>
      <c r="G1445" s="90" t="s">
        <v>3769</v>
      </c>
      <c r="H1445" s="90" t="s">
        <v>3769</v>
      </c>
    </row>
    <row r="1446" spans="1:8" ht="90" x14ac:dyDescent="0.25">
      <c r="A1446" s="90" t="s">
        <v>5657</v>
      </c>
      <c r="B1446" s="105">
        <v>9768.33</v>
      </c>
      <c r="C1446" s="105">
        <v>0</v>
      </c>
      <c r="D1446" s="148">
        <v>2017</v>
      </c>
      <c r="E1446" s="90" t="s">
        <v>5629</v>
      </c>
      <c r="F1446" s="90" t="s">
        <v>3769</v>
      </c>
      <c r="G1446" s="90" t="s">
        <v>3769</v>
      </c>
      <c r="H1446" s="90" t="s">
        <v>3769</v>
      </c>
    </row>
    <row r="1447" spans="1:8" ht="90" x14ac:dyDescent="0.25">
      <c r="A1447" s="90" t="s">
        <v>5657</v>
      </c>
      <c r="B1447" s="105">
        <v>9768.2999999999993</v>
      </c>
      <c r="C1447" s="105">
        <v>0</v>
      </c>
      <c r="D1447" s="148">
        <v>2017</v>
      </c>
      <c r="E1447" s="90" t="s">
        <v>5629</v>
      </c>
      <c r="F1447" s="90" t="s">
        <v>3769</v>
      </c>
      <c r="G1447" s="90" t="s">
        <v>3769</v>
      </c>
      <c r="H1447" s="90" t="s">
        <v>3769</v>
      </c>
    </row>
    <row r="1448" spans="1:8" ht="90" x14ac:dyDescent="0.25">
      <c r="A1448" s="90" t="s">
        <v>5658</v>
      </c>
      <c r="B1448" s="105">
        <v>11150.04</v>
      </c>
      <c r="C1448" s="105">
        <v>0</v>
      </c>
      <c r="D1448" s="148">
        <v>2017</v>
      </c>
      <c r="E1448" s="90" t="s">
        <v>5629</v>
      </c>
      <c r="F1448" s="90" t="s">
        <v>3769</v>
      </c>
      <c r="G1448" s="90" t="s">
        <v>3769</v>
      </c>
      <c r="H1448" s="90" t="s">
        <v>3769</v>
      </c>
    </row>
    <row r="1449" spans="1:8" ht="90" x14ac:dyDescent="0.25">
      <c r="A1449" s="90" t="s">
        <v>5656</v>
      </c>
      <c r="B1449" s="105">
        <v>9949.32</v>
      </c>
      <c r="C1449" s="105">
        <v>0</v>
      </c>
      <c r="D1449" s="148">
        <v>2017</v>
      </c>
      <c r="E1449" s="90" t="s">
        <v>5629</v>
      </c>
      <c r="F1449" s="90" t="s">
        <v>3769</v>
      </c>
      <c r="G1449" s="90" t="s">
        <v>3769</v>
      </c>
      <c r="H1449" s="90" t="s">
        <v>3769</v>
      </c>
    </row>
    <row r="1450" spans="1:8" ht="90" x14ac:dyDescent="0.25">
      <c r="A1450" s="90" t="s">
        <v>5659</v>
      </c>
      <c r="B1450" s="105">
        <v>14110.52</v>
      </c>
      <c r="C1450" s="105">
        <v>0</v>
      </c>
      <c r="D1450" s="148">
        <v>2017</v>
      </c>
      <c r="E1450" s="90" t="s">
        <v>5629</v>
      </c>
      <c r="F1450" s="90" t="s">
        <v>3769</v>
      </c>
      <c r="G1450" s="90" t="s">
        <v>3769</v>
      </c>
      <c r="H1450" s="90" t="s">
        <v>3769</v>
      </c>
    </row>
    <row r="1451" spans="1:8" ht="90" x14ac:dyDescent="0.25">
      <c r="A1451" s="90" t="s">
        <v>5660</v>
      </c>
      <c r="B1451" s="105">
        <v>7105.3</v>
      </c>
      <c r="C1451" s="105">
        <v>0</v>
      </c>
      <c r="D1451" s="148">
        <v>2017</v>
      </c>
      <c r="E1451" s="90" t="s">
        <v>5629</v>
      </c>
      <c r="F1451" s="90" t="s">
        <v>3769</v>
      </c>
      <c r="G1451" s="90" t="s">
        <v>3769</v>
      </c>
      <c r="H1451" s="90" t="s">
        <v>3769</v>
      </c>
    </row>
    <row r="1452" spans="1:8" ht="90" x14ac:dyDescent="0.25">
      <c r="A1452" s="90" t="s">
        <v>5661</v>
      </c>
      <c r="B1452" s="105">
        <v>9955.4599999999991</v>
      </c>
      <c r="C1452" s="105">
        <v>0</v>
      </c>
      <c r="D1452" s="148">
        <v>2017</v>
      </c>
      <c r="E1452" s="90" t="s">
        <v>5629</v>
      </c>
      <c r="F1452" s="90" t="s">
        <v>3769</v>
      </c>
      <c r="G1452" s="90" t="s">
        <v>3769</v>
      </c>
      <c r="H1452" s="90" t="s">
        <v>3769</v>
      </c>
    </row>
    <row r="1453" spans="1:8" x14ac:dyDescent="0.25">
      <c r="A1453" s="150" t="s">
        <v>2379</v>
      </c>
      <c r="B1453" s="138">
        <f>SUM(B1423:B1452)</f>
        <v>323758.07</v>
      </c>
      <c r="C1453" s="138">
        <f>SUM(C1423:C1452)</f>
        <v>0</v>
      </c>
      <c r="D1453" s="156"/>
      <c r="E1453" s="142"/>
      <c r="F1453" s="142"/>
      <c r="G1453" s="142"/>
      <c r="H1453" s="142"/>
    </row>
    <row r="1454" spans="1:8" x14ac:dyDescent="0.25">
      <c r="A1454" s="276" t="s">
        <v>5662</v>
      </c>
      <c r="B1454" s="276"/>
      <c r="C1454" s="276"/>
      <c r="D1454" s="276"/>
      <c r="E1454" s="276"/>
      <c r="F1454" s="276"/>
      <c r="G1454" s="276"/>
      <c r="H1454" s="276"/>
    </row>
    <row r="1455" spans="1:8" ht="90" x14ac:dyDescent="0.25">
      <c r="A1455" s="94" t="s">
        <v>5663</v>
      </c>
      <c r="B1455" s="97">
        <v>22299.74</v>
      </c>
      <c r="C1455" s="97">
        <v>0</v>
      </c>
      <c r="D1455" s="100">
        <v>2017</v>
      </c>
      <c r="E1455" s="90" t="s">
        <v>5629</v>
      </c>
      <c r="F1455" s="94" t="s">
        <v>3769</v>
      </c>
      <c r="G1455" s="94" t="s">
        <v>3769</v>
      </c>
      <c r="H1455" s="94" t="s">
        <v>3769</v>
      </c>
    </row>
    <row r="1456" spans="1:8" ht="90" x14ac:dyDescent="0.25">
      <c r="A1456" s="90" t="s">
        <v>5664</v>
      </c>
      <c r="B1456" s="105">
        <v>15908.34</v>
      </c>
      <c r="C1456" s="105">
        <v>0</v>
      </c>
      <c r="D1456" s="148">
        <v>2017</v>
      </c>
      <c r="E1456" s="90" t="s">
        <v>5649</v>
      </c>
      <c r="F1456" s="90" t="s">
        <v>3769</v>
      </c>
      <c r="G1456" s="90" t="s">
        <v>3769</v>
      </c>
      <c r="H1456" s="90" t="s">
        <v>3769</v>
      </c>
    </row>
    <row r="1457" spans="1:8" ht="90" x14ac:dyDescent="0.25">
      <c r="A1457" s="90" t="s">
        <v>5665</v>
      </c>
      <c r="B1457" s="105">
        <v>4000</v>
      </c>
      <c r="C1457" s="105">
        <v>0</v>
      </c>
      <c r="D1457" s="148">
        <v>2014</v>
      </c>
      <c r="E1457" s="90" t="s">
        <v>5666</v>
      </c>
      <c r="F1457" s="90" t="s">
        <v>3769</v>
      </c>
      <c r="G1457" s="90" t="s">
        <v>3769</v>
      </c>
      <c r="H1457" s="90" t="s">
        <v>3769</v>
      </c>
    </row>
    <row r="1458" spans="1:8" ht="90" x14ac:dyDescent="0.25">
      <c r="A1458" s="90" t="s">
        <v>5667</v>
      </c>
      <c r="B1458" s="105">
        <v>16000</v>
      </c>
      <c r="C1458" s="105">
        <v>0</v>
      </c>
      <c r="D1458" s="148">
        <v>2014</v>
      </c>
      <c r="E1458" s="90" t="s">
        <v>5666</v>
      </c>
      <c r="F1458" s="90" t="s">
        <v>3769</v>
      </c>
      <c r="G1458" s="90" t="s">
        <v>3769</v>
      </c>
      <c r="H1458" s="90" t="s">
        <v>3769</v>
      </c>
    </row>
    <row r="1459" spans="1:8" ht="90" x14ac:dyDescent="0.25">
      <c r="A1459" s="90" t="s">
        <v>5668</v>
      </c>
      <c r="B1459" s="105">
        <v>257600</v>
      </c>
      <c r="C1459" s="105">
        <v>0</v>
      </c>
      <c r="D1459" s="148">
        <v>2018</v>
      </c>
      <c r="E1459" s="90" t="s">
        <v>5669</v>
      </c>
      <c r="F1459" s="90" t="s">
        <v>3769</v>
      </c>
      <c r="G1459" s="90" t="s">
        <v>3769</v>
      </c>
      <c r="H1459" s="90" t="s">
        <v>3769</v>
      </c>
    </row>
    <row r="1460" spans="1:8" ht="90" x14ac:dyDescent="0.25">
      <c r="A1460" s="90" t="s">
        <v>5670</v>
      </c>
      <c r="B1460" s="105">
        <v>60000</v>
      </c>
      <c r="C1460" s="105">
        <v>0</v>
      </c>
      <c r="D1460" s="148">
        <v>2019</v>
      </c>
      <c r="E1460" s="90" t="s">
        <v>5671</v>
      </c>
      <c r="F1460" s="90" t="s">
        <v>3769</v>
      </c>
      <c r="G1460" s="90" t="s">
        <v>3769</v>
      </c>
      <c r="H1460" s="90" t="s">
        <v>3769</v>
      </c>
    </row>
    <row r="1461" spans="1:8" x14ac:dyDescent="0.25">
      <c r="A1461" s="150" t="s">
        <v>2454</v>
      </c>
      <c r="B1461" s="138">
        <f>SUM(B1455:B1460)</f>
        <v>375808.08</v>
      </c>
      <c r="C1461" s="138">
        <f>SUM(C1455:C1460)</f>
        <v>0</v>
      </c>
      <c r="D1461" s="148"/>
      <c r="E1461" s="90"/>
      <c r="F1461" s="90"/>
      <c r="G1461" s="90"/>
      <c r="H1461" s="90"/>
    </row>
    <row r="1462" spans="1:8" x14ac:dyDescent="0.25">
      <c r="A1462" s="92" t="s">
        <v>2379</v>
      </c>
      <c r="B1462" s="117">
        <f>B1268+B1335+B1338+B1421+B1453+B1461</f>
        <v>7691667.3800000008</v>
      </c>
      <c r="C1462" s="117">
        <f>C1268+C1335</f>
        <v>144556.25</v>
      </c>
      <c r="D1462" s="148"/>
      <c r="E1462" s="90"/>
      <c r="F1462" s="90"/>
      <c r="G1462" s="90"/>
      <c r="H1462" s="90"/>
    </row>
    <row r="1463" spans="1:8" x14ac:dyDescent="0.25">
      <c r="A1463" s="92" t="s">
        <v>2383</v>
      </c>
      <c r="B1463" s="117">
        <f>B1113+B1462</f>
        <v>67534156.13000001</v>
      </c>
      <c r="C1463" s="117">
        <f>C1113+C1462</f>
        <v>19991589.840000004</v>
      </c>
      <c r="D1463" s="148"/>
      <c r="E1463" s="90"/>
      <c r="F1463" s="90"/>
      <c r="G1463" s="90"/>
      <c r="H1463" s="90"/>
    </row>
    <row r="1464" spans="1:8" x14ac:dyDescent="0.25">
      <c r="A1464" s="247" t="s">
        <v>5672</v>
      </c>
      <c r="B1464" s="247"/>
      <c r="C1464" s="247"/>
      <c r="D1464" s="247"/>
      <c r="E1464" s="247"/>
      <c r="F1464" s="247"/>
      <c r="G1464" s="247"/>
      <c r="H1464" s="247"/>
    </row>
    <row r="1465" spans="1:8" x14ac:dyDescent="0.25">
      <c r="A1465" s="253" t="s">
        <v>4759</v>
      </c>
      <c r="B1465" s="253"/>
      <c r="C1465" s="253"/>
      <c r="D1465" s="253"/>
      <c r="E1465" s="253"/>
      <c r="F1465" s="253"/>
      <c r="G1465" s="253"/>
      <c r="H1465" s="253"/>
    </row>
    <row r="1466" spans="1:8" x14ac:dyDescent="0.25">
      <c r="A1466" s="276" t="s">
        <v>9</v>
      </c>
      <c r="B1466" s="276"/>
      <c r="C1466" s="276"/>
      <c r="D1466" s="276"/>
      <c r="E1466" s="276"/>
      <c r="F1466" s="276"/>
      <c r="G1466" s="276"/>
      <c r="H1466" s="276"/>
    </row>
    <row r="1467" spans="1:8" ht="90" x14ac:dyDescent="0.25">
      <c r="A1467" s="90" t="s">
        <v>5673</v>
      </c>
      <c r="B1467" s="105">
        <v>345000</v>
      </c>
      <c r="C1467" s="105">
        <v>138000</v>
      </c>
      <c r="D1467" s="148">
        <v>2016</v>
      </c>
      <c r="E1467" s="90" t="s">
        <v>5674</v>
      </c>
      <c r="F1467" s="90" t="s">
        <v>3769</v>
      </c>
      <c r="G1467" s="90" t="s">
        <v>3769</v>
      </c>
      <c r="H1467" s="90" t="s">
        <v>3769</v>
      </c>
    </row>
    <row r="1468" spans="1:8" x14ac:dyDescent="0.25">
      <c r="A1468" s="150" t="s">
        <v>2379</v>
      </c>
      <c r="B1468" s="138">
        <f>SUM(B1467)</f>
        <v>345000</v>
      </c>
      <c r="C1468" s="138">
        <f>SUM(C1467)</f>
        <v>138000</v>
      </c>
      <c r="D1468" s="148"/>
      <c r="E1468" s="90"/>
      <c r="F1468" s="90"/>
      <c r="G1468" s="90"/>
      <c r="H1468" s="90"/>
    </row>
    <row r="1469" spans="1:8" x14ac:dyDescent="0.25">
      <c r="A1469" s="276" t="s">
        <v>3773</v>
      </c>
      <c r="B1469" s="276"/>
      <c r="C1469" s="276"/>
      <c r="D1469" s="276"/>
      <c r="E1469" s="276"/>
      <c r="F1469" s="276"/>
      <c r="G1469" s="276"/>
      <c r="H1469" s="276"/>
    </row>
    <row r="1470" spans="1:8" ht="75" x14ac:dyDescent="0.25">
      <c r="A1470" s="90" t="s">
        <v>5675</v>
      </c>
      <c r="B1470" s="105">
        <v>36688</v>
      </c>
      <c r="C1470" s="105">
        <v>0</v>
      </c>
      <c r="D1470" s="149" t="s">
        <v>5676</v>
      </c>
      <c r="E1470" s="98" t="s">
        <v>5677</v>
      </c>
      <c r="F1470" s="90" t="s">
        <v>3769</v>
      </c>
      <c r="G1470" s="90" t="s">
        <v>3769</v>
      </c>
      <c r="H1470" s="90" t="s">
        <v>3769</v>
      </c>
    </row>
    <row r="1471" spans="1:8" ht="90" x14ac:dyDescent="0.25">
      <c r="A1471" s="90" t="s">
        <v>5678</v>
      </c>
      <c r="B1471" s="105">
        <v>104383.99</v>
      </c>
      <c r="C1471" s="105">
        <v>825.31</v>
      </c>
      <c r="D1471" s="148" t="s">
        <v>4786</v>
      </c>
      <c r="E1471" s="90" t="s">
        <v>5679</v>
      </c>
      <c r="F1471" s="90" t="s">
        <v>3769</v>
      </c>
      <c r="G1471" s="90" t="s">
        <v>3769</v>
      </c>
      <c r="H1471" s="90" t="s">
        <v>3769</v>
      </c>
    </row>
    <row r="1472" spans="1:8" ht="90" x14ac:dyDescent="0.25">
      <c r="A1472" s="90" t="s">
        <v>5680</v>
      </c>
      <c r="B1472" s="105">
        <v>14100</v>
      </c>
      <c r="C1472" s="105">
        <v>0</v>
      </c>
      <c r="D1472" s="148" t="s">
        <v>4786</v>
      </c>
      <c r="E1472" s="90" t="s">
        <v>5679</v>
      </c>
      <c r="F1472" s="90" t="s">
        <v>3769</v>
      </c>
      <c r="G1472" s="90" t="s">
        <v>3769</v>
      </c>
      <c r="H1472" s="90" t="s">
        <v>3769</v>
      </c>
    </row>
    <row r="1473" spans="1:8" ht="75" x14ac:dyDescent="0.25">
      <c r="A1473" s="90" t="s">
        <v>5681</v>
      </c>
      <c r="B1473" s="105">
        <v>560700</v>
      </c>
      <c r="C1473" s="105">
        <v>6844.31</v>
      </c>
      <c r="D1473" s="148">
        <v>2004</v>
      </c>
      <c r="E1473" s="98" t="s">
        <v>5677</v>
      </c>
      <c r="F1473" s="90" t="s">
        <v>3769</v>
      </c>
      <c r="G1473" s="90" t="s">
        <v>3769</v>
      </c>
      <c r="H1473" s="90" t="s">
        <v>3769</v>
      </c>
    </row>
    <row r="1474" spans="1:8" ht="75" x14ac:dyDescent="0.25">
      <c r="A1474" s="90" t="s">
        <v>5682</v>
      </c>
      <c r="B1474" s="105">
        <v>315000</v>
      </c>
      <c r="C1474" s="105">
        <v>4340.3999999999996</v>
      </c>
      <c r="D1474" s="148" t="s">
        <v>4392</v>
      </c>
      <c r="E1474" s="98" t="s">
        <v>5677</v>
      </c>
      <c r="F1474" s="90" t="s">
        <v>3769</v>
      </c>
      <c r="G1474" s="90" t="s">
        <v>3769</v>
      </c>
      <c r="H1474" s="90" t="s">
        <v>3769</v>
      </c>
    </row>
    <row r="1475" spans="1:8" ht="30" x14ac:dyDescent="0.25">
      <c r="A1475" s="90" t="s">
        <v>5683</v>
      </c>
      <c r="B1475" s="105">
        <v>9360</v>
      </c>
      <c r="C1475" s="105">
        <v>0</v>
      </c>
      <c r="D1475" s="148" t="s">
        <v>4172</v>
      </c>
      <c r="E1475" s="98" t="s">
        <v>2</v>
      </c>
      <c r="F1475" s="90" t="s">
        <v>3769</v>
      </c>
      <c r="G1475" s="90" t="s">
        <v>3769</v>
      </c>
      <c r="H1475" s="90" t="s">
        <v>3769</v>
      </c>
    </row>
    <row r="1476" spans="1:8" x14ac:dyDescent="0.25">
      <c r="A1476" s="90" t="s">
        <v>5684</v>
      </c>
      <c r="B1476" s="105">
        <v>29120</v>
      </c>
      <c r="C1476" s="105">
        <v>723.9</v>
      </c>
      <c r="D1476" s="148" t="s">
        <v>4124</v>
      </c>
      <c r="E1476" s="98" t="s">
        <v>2</v>
      </c>
      <c r="F1476" s="98" t="s">
        <v>2</v>
      </c>
      <c r="G1476" s="98" t="s">
        <v>2</v>
      </c>
      <c r="H1476" s="98" t="s">
        <v>2</v>
      </c>
    </row>
    <row r="1477" spans="1:8" ht="90" x14ac:dyDescent="0.25">
      <c r="A1477" s="90" t="s">
        <v>5685</v>
      </c>
      <c r="B1477" s="105">
        <v>24970</v>
      </c>
      <c r="C1477" s="105">
        <v>0</v>
      </c>
      <c r="D1477" s="148" t="s">
        <v>4138</v>
      </c>
      <c r="E1477" s="90" t="s">
        <v>5686</v>
      </c>
      <c r="F1477" s="90" t="s">
        <v>3769</v>
      </c>
      <c r="G1477" s="90" t="s">
        <v>3769</v>
      </c>
      <c r="H1477" s="90" t="s">
        <v>3769</v>
      </c>
    </row>
    <row r="1478" spans="1:8" ht="90" x14ac:dyDescent="0.25">
      <c r="A1478" s="90" t="s">
        <v>5687</v>
      </c>
      <c r="B1478" s="105">
        <v>3851092.5</v>
      </c>
      <c r="C1478" s="105">
        <v>770218.26</v>
      </c>
      <c r="D1478" s="148" t="s">
        <v>4144</v>
      </c>
      <c r="E1478" s="90" t="s">
        <v>5688</v>
      </c>
      <c r="F1478" s="90" t="s">
        <v>3769</v>
      </c>
      <c r="G1478" s="90" t="s">
        <v>3769</v>
      </c>
      <c r="H1478" s="90" t="s">
        <v>3769</v>
      </c>
    </row>
    <row r="1479" spans="1:8" ht="90" x14ac:dyDescent="0.25">
      <c r="A1479" s="90" t="s">
        <v>5687</v>
      </c>
      <c r="B1479" s="105">
        <v>1203640.8</v>
      </c>
      <c r="C1479" s="105">
        <v>240728.16</v>
      </c>
      <c r="D1479" s="148" t="s">
        <v>4144</v>
      </c>
      <c r="E1479" s="90" t="s">
        <v>5688</v>
      </c>
      <c r="F1479" s="90" t="s">
        <v>3769</v>
      </c>
      <c r="G1479" s="90" t="s">
        <v>3769</v>
      </c>
      <c r="H1479" s="90" t="s">
        <v>3769</v>
      </c>
    </row>
    <row r="1480" spans="1:8" ht="30" x14ac:dyDescent="0.25">
      <c r="A1480" s="90" t="s">
        <v>5689</v>
      </c>
      <c r="B1480" s="105">
        <v>91000</v>
      </c>
      <c r="C1480" s="105">
        <v>18200.32</v>
      </c>
      <c r="D1480" s="149" t="s">
        <v>4144</v>
      </c>
      <c r="E1480" s="98" t="s">
        <v>2</v>
      </c>
      <c r="F1480" s="90" t="s">
        <v>3769</v>
      </c>
      <c r="G1480" s="90" t="s">
        <v>3769</v>
      </c>
      <c r="H1480" s="90" t="s">
        <v>3769</v>
      </c>
    </row>
    <row r="1481" spans="1:8" ht="90" x14ac:dyDescent="0.25">
      <c r="A1481" s="90" t="s">
        <v>5690</v>
      </c>
      <c r="B1481" s="105">
        <v>392000</v>
      </c>
      <c r="C1481" s="105">
        <v>68599.67</v>
      </c>
      <c r="D1481" s="148" t="s">
        <v>4144</v>
      </c>
      <c r="E1481" s="90" t="s">
        <v>5691</v>
      </c>
      <c r="F1481" s="90" t="s">
        <v>3769</v>
      </c>
      <c r="G1481" s="90" t="s">
        <v>3769</v>
      </c>
      <c r="H1481" s="90" t="s">
        <v>3769</v>
      </c>
    </row>
    <row r="1482" spans="1:8" ht="90" x14ac:dyDescent="0.25">
      <c r="A1482" s="90" t="s">
        <v>5692</v>
      </c>
      <c r="B1482" s="105">
        <v>156000</v>
      </c>
      <c r="C1482" s="105">
        <v>27300.99</v>
      </c>
      <c r="D1482" s="148" t="s">
        <v>4144</v>
      </c>
      <c r="E1482" s="90" t="s">
        <v>5693</v>
      </c>
      <c r="F1482" s="90" t="s">
        <v>3769</v>
      </c>
      <c r="G1482" s="90" t="s">
        <v>3769</v>
      </c>
      <c r="H1482" s="90" t="s">
        <v>3769</v>
      </c>
    </row>
    <row r="1483" spans="1:8" ht="90" x14ac:dyDescent="0.25">
      <c r="A1483" s="90" t="s">
        <v>5694</v>
      </c>
      <c r="B1483" s="105">
        <v>48000</v>
      </c>
      <c r="C1483" s="105">
        <v>8400</v>
      </c>
      <c r="D1483" s="148" t="s">
        <v>4144</v>
      </c>
      <c r="E1483" s="90" t="s">
        <v>5691</v>
      </c>
      <c r="F1483" s="90" t="s">
        <v>3769</v>
      </c>
      <c r="G1483" s="90" t="s">
        <v>3769</v>
      </c>
      <c r="H1483" s="90" t="s">
        <v>3769</v>
      </c>
    </row>
    <row r="1484" spans="1:8" ht="90" x14ac:dyDescent="0.25">
      <c r="A1484" s="90" t="s">
        <v>5695</v>
      </c>
      <c r="B1484" s="105">
        <v>100000</v>
      </c>
      <c r="C1484" s="105">
        <v>0</v>
      </c>
      <c r="D1484" s="148" t="s">
        <v>4144</v>
      </c>
      <c r="E1484" s="90" t="s">
        <v>5691</v>
      </c>
      <c r="F1484" s="90" t="s">
        <v>3769</v>
      </c>
      <c r="G1484" s="90" t="s">
        <v>3769</v>
      </c>
      <c r="H1484" s="90" t="s">
        <v>3769</v>
      </c>
    </row>
    <row r="1485" spans="1:8" ht="90" x14ac:dyDescent="0.25">
      <c r="A1485" s="90" t="s">
        <v>5696</v>
      </c>
      <c r="B1485" s="105">
        <v>39200</v>
      </c>
      <c r="C1485" s="105">
        <v>0</v>
      </c>
      <c r="D1485" s="148" t="s">
        <v>4144</v>
      </c>
      <c r="E1485" s="90" t="s">
        <v>5691</v>
      </c>
      <c r="F1485" s="90" t="s">
        <v>3769</v>
      </c>
      <c r="G1485" s="90" t="s">
        <v>3769</v>
      </c>
      <c r="H1485" s="90" t="s">
        <v>3769</v>
      </c>
    </row>
    <row r="1486" spans="1:8" ht="90" x14ac:dyDescent="0.25">
      <c r="A1486" s="90" t="s">
        <v>5697</v>
      </c>
      <c r="B1486" s="105">
        <v>56000</v>
      </c>
      <c r="C1486" s="105">
        <v>0</v>
      </c>
      <c r="D1486" s="148" t="s">
        <v>4144</v>
      </c>
      <c r="E1486" s="90" t="s">
        <v>5691</v>
      </c>
      <c r="F1486" s="90" t="s">
        <v>3769</v>
      </c>
      <c r="G1486" s="90" t="s">
        <v>3769</v>
      </c>
      <c r="H1486" s="90" t="s">
        <v>3769</v>
      </c>
    </row>
    <row r="1487" spans="1:8" ht="90" x14ac:dyDescent="0.25">
      <c r="A1487" s="90" t="s">
        <v>5698</v>
      </c>
      <c r="B1487" s="105">
        <v>82800</v>
      </c>
      <c r="C1487" s="105">
        <v>8400</v>
      </c>
      <c r="D1487" s="148" t="s">
        <v>4144</v>
      </c>
      <c r="E1487" s="90" t="s">
        <v>5693</v>
      </c>
      <c r="F1487" s="90" t="s">
        <v>3769</v>
      </c>
      <c r="G1487" s="90" t="s">
        <v>3769</v>
      </c>
      <c r="H1487" s="90" t="s">
        <v>3769</v>
      </c>
    </row>
    <row r="1488" spans="1:8" ht="90" x14ac:dyDescent="0.25">
      <c r="A1488" s="90" t="s">
        <v>5699</v>
      </c>
      <c r="B1488" s="105">
        <v>60800</v>
      </c>
      <c r="C1488" s="105">
        <v>10639.67</v>
      </c>
      <c r="D1488" s="148" t="s">
        <v>4144</v>
      </c>
      <c r="E1488" s="90" t="s">
        <v>5693</v>
      </c>
      <c r="F1488" s="90" t="s">
        <v>3769</v>
      </c>
      <c r="G1488" s="90" t="s">
        <v>3769</v>
      </c>
      <c r="H1488" s="90" t="s">
        <v>3769</v>
      </c>
    </row>
    <row r="1489" spans="1:8" ht="90" x14ac:dyDescent="0.25">
      <c r="A1489" s="90" t="s">
        <v>5700</v>
      </c>
      <c r="B1489" s="105">
        <v>11600</v>
      </c>
      <c r="C1489" s="105">
        <v>0</v>
      </c>
      <c r="D1489" s="148" t="s">
        <v>4144</v>
      </c>
      <c r="E1489" s="90" t="s">
        <v>5691</v>
      </c>
      <c r="F1489" s="90" t="s">
        <v>3769</v>
      </c>
      <c r="G1489" s="90" t="s">
        <v>3769</v>
      </c>
      <c r="H1489" s="90" t="s">
        <v>3769</v>
      </c>
    </row>
    <row r="1490" spans="1:8" ht="90" x14ac:dyDescent="0.25">
      <c r="A1490" s="90" t="s">
        <v>5701</v>
      </c>
      <c r="B1490" s="105">
        <v>28000</v>
      </c>
      <c r="C1490" s="105">
        <v>0</v>
      </c>
      <c r="D1490" s="148" t="s">
        <v>4144</v>
      </c>
      <c r="E1490" s="90" t="s">
        <v>5691</v>
      </c>
      <c r="F1490" s="90" t="s">
        <v>3769</v>
      </c>
      <c r="G1490" s="90" t="s">
        <v>3769</v>
      </c>
      <c r="H1490" s="90" t="s">
        <v>3769</v>
      </c>
    </row>
    <row r="1491" spans="1:8" ht="90" x14ac:dyDescent="0.25">
      <c r="A1491" s="90" t="s">
        <v>5702</v>
      </c>
      <c r="B1491" s="105">
        <v>40580</v>
      </c>
      <c r="C1491" s="105">
        <v>0</v>
      </c>
      <c r="D1491" s="148" t="s">
        <v>4052</v>
      </c>
      <c r="E1491" s="90" t="s">
        <v>5703</v>
      </c>
      <c r="F1491" s="90" t="s">
        <v>3769</v>
      </c>
      <c r="G1491" s="90" t="s">
        <v>3769</v>
      </c>
      <c r="H1491" s="90" t="s">
        <v>3769</v>
      </c>
    </row>
    <row r="1492" spans="1:8" ht="90" x14ac:dyDescent="0.25">
      <c r="A1492" s="90" t="s">
        <v>5704</v>
      </c>
      <c r="B1492" s="105">
        <v>43500</v>
      </c>
      <c r="C1492" s="105">
        <v>6214.08</v>
      </c>
      <c r="D1492" s="148" t="s">
        <v>4052</v>
      </c>
      <c r="E1492" s="90" t="s">
        <v>5703</v>
      </c>
      <c r="F1492" s="90" t="s">
        <v>3769</v>
      </c>
      <c r="G1492" s="90" t="s">
        <v>3769</v>
      </c>
      <c r="H1492" s="90" t="s">
        <v>3769</v>
      </c>
    </row>
    <row r="1493" spans="1:8" ht="90" x14ac:dyDescent="0.25">
      <c r="A1493" s="90" t="s">
        <v>5705</v>
      </c>
      <c r="B1493" s="105">
        <v>21900</v>
      </c>
      <c r="C1493" s="105">
        <v>0</v>
      </c>
      <c r="D1493" s="148" t="s">
        <v>4052</v>
      </c>
      <c r="E1493" s="90" t="s">
        <v>5706</v>
      </c>
      <c r="F1493" s="90" t="s">
        <v>3769</v>
      </c>
      <c r="G1493" s="90" t="s">
        <v>3769</v>
      </c>
      <c r="H1493" s="90" t="s">
        <v>3769</v>
      </c>
    </row>
    <row r="1494" spans="1:8" ht="90" x14ac:dyDescent="0.25">
      <c r="A1494" s="90" t="s">
        <v>5707</v>
      </c>
      <c r="B1494" s="105">
        <v>253833</v>
      </c>
      <c r="C1494" s="105">
        <v>101532.84</v>
      </c>
      <c r="D1494" s="148" t="s">
        <v>4052</v>
      </c>
      <c r="E1494" s="90" t="s">
        <v>5706</v>
      </c>
      <c r="F1494" s="90" t="s">
        <v>3769</v>
      </c>
      <c r="G1494" s="90" t="s">
        <v>3769</v>
      </c>
      <c r="H1494" s="90" t="s">
        <v>3769</v>
      </c>
    </row>
    <row r="1495" spans="1:8" ht="90" x14ac:dyDescent="0.25">
      <c r="A1495" s="90" t="s">
        <v>5708</v>
      </c>
      <c r="B1495" s="105">
        <v>72600</v>
      </c>
      <c r="C1495" s="105">
        <v>29040</v>
      </c>
      <c r="D1495" s="148" t="s">
        <v>4052</v>
      </c>
      <c r="E1495" s="90" t="s">
        <v>5706</v>
      </c>
      <c r="F1495" s="90" t="s">
        <v>3769</v>
      </c>
      <c r="G1495" s="90" t="s">
        <v>3769</v>
      </c>
      <c r="H1495" s="90" t="s">
        <v>3769</v>
      </c>
    </row>
    <row r="1496" spans="1:8" ht="90" x14ac:dyDescent="0.25">
      <c r="A1496" s="90" t="s">
        <v>5709</v>
      </c>
      <c r="B1496" s="105">
        <v>1830000</v>
      </c>
      <c r="C1496" s="105">
        <v>732000</v>
      </c>
      <c r="D1496" s="148" t="s">
        <v>4052</v>
      </c>
      <c r="E1496" s="90" t="s">
        <v>5706</v>
      </c>
      <c r="F1496" s="90" t="s">
        <v>3769</v>
      </c>
      <c r="G1496" s="90" t="s">
        <v>3769</v>
      </c>
      <c r="H1496" s="90" t="s">
        <v>3769</v>
      </c>
    </row>
    <row r="1497" spans="1:8" ht="90" x14ac:dyDescent="0.25">
      <c r="A1497" s="90" t="s">
        <v>5710</v>
      </c>
      <c r="B1497" s="105">
        <v>64700</v>
      </c>
      <c r="C1497" s="105">
        <v>25879.759999999998</v>
      </c>
      <c r="D1497" s="148" t="s">
        <v>4052</v>
      </c>
      <c r="E1497" s="90" t="s">
        <v>5706</v>
      </c>
      <c r="F1497" s="90" t="s">
        <v>3769</v>
      </c>
      <c r="G1497" s="90" t="s">
        <v>3769</v>
      </c>
      <c r="H1497" s="90" t="s">
        <v>3769</v>
      </c>
    </row>
    <row r="1498" spans="1:8" ht="90" x14ac:dyDescent="0.25">
      <c r="A1498" s="90" t="s">
        <v>5711</v>
      </c>
      <c r="B1498" s="105">
        <v>77500</v>
      </c>
      <c r="C1498" s="105">
        <v>0</v>
      </c>
      <c r="D1498" s="148" t="s">
        <v>4052</v>
      </c>
      <c r="E1498" s="90" t="s">
        <v>5712</v>
      </c>
      <c r="F1498" s="90" t="s">
        <v>3769</v>
      </c>
      <c r="G1498" s="90" t="s">
        <v>3769</v>
      </c>
      <c r="H1498" s="90" t="s">
        <v>3769</v>
      </c>
    </row>
    <row r="1499" spans="1:8" ht="90" x14ac:dyDescent="0.25">
      <c r="A1499" s="90" t="s">
        <v>5713</v>
      </c>
      <c r="B1499" s="105">
        <v>31860</v>
      </c>
      <c r="C1499" s="105">
        <v>0</v>
      </c>
      <c r="D1499" s="148" t="s">
        <v>4052</v>
      </c>
      <c r="E1499" s="90" t="s">
        <v>5706</v>
      </c>
      <c r="F1499" s="90" t="s">
        <v>3769</v>
      </c>
      <c r="G1499" s="90" t="s">
        <v>3769</v>
      </c>
      <c r="H1499" s="90" t="s">
        <v>3769</v>
      </c>
    </row>
    <row r="1500" spans="1:8" ht="90" x14ac:dyDescent="0.25">
      <c r="A1500" s="90" t="s">
        <v>5714</v>
      </c>
      <c r="B1500" s="105">
        <v>17300</v>
      </c>
      <c r="C1500" s="105">
        <v>0</v>
      </c>
      <c r="D1500" s="148" t="s">
        <v>4052</v>
      </c>
      <c r="E1500" s="90" t="s">
        <v>5712</v>
      </c>
      <c r="F1500" s="90" t="s">
        <v>3769</v>
      </c>
      <c r="G1500" s="90" t="s">
        <v>3769</v>
      </c>
      <c r="H1500" s="90" t="s">
        <v>3769</v>
      </c>
    </row>
    <row r="1501" spans="1:8" ht="90" x14ac:dyDescent="0.25">
      <c r="A1501" s="90" t="s">
        <v>5715</v>
      </c>
      <c r="B1501" s="105">
        <v>31000</v>
      </c>
      <c r="C1501" s="105">
        <v>0</v>
      </c>
      <c r="D1501" s="148">
        <v>2014</v>
      </c>
      <c r="E1501" s="90" t="s">
        <v>5716</v>
      </c>
      <c r="F1501" s="90" t="s">
        <v>3769</v>
      </c>
      <c r="G1501" s="90" t="s">
        <v>3769</v>
      </c>
      <c r="H1501" s="90" t="s">
        <v>3769</v>
      </c>
    </row>
    <row r="1502" spans="1:8" ht="90" x14ac:dyDescent="0.25">
      <c r="A1502" s="90" t="s">
        <v>5717</v>
      </c>
      <c r="B1502" s="105">
        <v>73807</v>
      </c>
      <c r="C1502" s="105">
        <v>38133.519999999997</v>
      </c>
      <c r="D1502" s="148">
        <v>2015</v>
      </c>
      <c r="E1502" s="90" t="s">
        <v>5718</v>
      </c>
      <c r="F1502" s="90" t="s">
        <v>3769</v>
      </c>
      <c r="G1502" s="90" t="s">
        <v>3769</v>
      </c>
      <c r="H1502" s="90" t="s">
        <v>3769</v>
      </c>
    </row>
    <row r="1503" spans="1:8" ht="90" x14ac:dyDescent="0.25">
      <c r="A1503" s="90" t="s">
        <v>5719</v>
      </c>
      <c r="B1503" s="105">
        <v>163768.9</v>
      </c>
      <c r="C1503" s="105">
        <v>84613.98</v>
      </c>
      <c r="D1503" s="148">
        <v>2015</v>
      </c>
      <c r="E1503" s="90" t="s">
        <v>5718</v>
      </c>
      <c r="F1503" s="90" t="s">
        <v>3769</v>
      </c>
      <c r="G1503" s="90" t="s">
        <v>3769</v>
      </c>
      <c r="H1503" s="90" t="s">
        <v>3769</v>
      </c>
    </row>
    <row r="1504" spans="1:8" ht="90" x14ac:dyDescent="0.25">
      <c r="A1504" s="90" t="s">
        <v>5720</v>
      </c>
      <c r="B1504" s="105">
        <v>34300</v>
      </c>
      <c r="C1504" s="105">
        <v>0</v>
      </c>
      <c r="D1504" s="148">
        <v>2015</v>
      </c>
      <c r="E1504" s="90" t="s">
        <v>5721</v>
      </c>
      <c r="F1504" s="90" t="s">
        <v>3769</v>
      </c>
      <c r="G1504" s="90" t="s">
        <v>3769</v>
      </c>
      <c r="H1504" s="90" t="s">
        <v>3769</v>
      </c>
    </row>
    <row r="1505" spans="1:8" ht="90" x14ac:dyDescent="0.25">
      <c r="A1505" s="90" t="s">
        <v>5722</v>
      </c>
      <c r="B1505" s="105">
        <v>29000</v>
      </c>
      <c r="C1505" s="105">
        <v>10633.46</v>
      </c>
      <c r="D1505" s="148">
        <v>2016</v>
      </c>
      <c r="E1505" s="90" t="s">
        <v>5723</v>
      </c>
      <c r="F1505" s="90" t="s">
        <v>3769</v>
      </c>
      <c r="G1505" s="90" t="s">
        <v>3769</v>
      </c>
      <c r="H1505" s="90" t="s">
        <v>3769</v>
      </c>
    </row>
    <row r="1506" spans="1:8" ht="90" x14ac:dyDescent="0.25">
      <c r="A1506" s="90" t="s">
        <v>5724</v>
      </c>
      <c r="B1506" s="105">
        <v>260000</v>
      </c>
      <c r="C1506" s="105">
        <v>0</v>
      </c>
      <c r="D1506" s="148">
        <v>2016</v>
      </c>
      <c r="E1506" s="90" t="s">
        <v>5725</v>
      </c>
      <c r="F1506" s="90" t="s">
        <v>3769</v>
      </c>
      <c r="G1506" s="90" t="s">
        <v>3769</v>
      </c>
      <c r="H1506" s="90" t="s">
        <v>3769</v>
      </c>
    </row>
    <row r="1507" spans="1:8" ht="90" x14ac:dyDescent="0.25">
      <c r="A1507" s="90" t="s">
        <v>5726</v>
      </c>
      <c r="B1507" s="105">
        <v>98989</v>
      </c>
      <c r="C1507" s="105">
        <v>0</v>
      </c>
      <c r="D1507" s="148">
        <v>2016</v>
      </c>
      <c r="E1507" s="90" t="s">
        <v>5725</v>
      </c>
      <c r="F1507" s="90" t="s">
        <v>3769</v>
      </c>
      <c r="G1507" s="90" t="s">
        <v>3769</v>
      </c>
      <c r="H1507" s="90" t="s">
        <v>3769</v>
      </c>
    </row>
    <row r="1508" spans="1:8" ht="90" x14ac:dyDescent="0.25">
      <c r="A1508" s="90" t="s">
        <v>5727</v>
      </c>
      <c r="B1508" s="105">
        <v>369133</v>
      </c>
      <c r="C1508" s="105">
        <v>0</v>
      </c>
      <c r="D1508" s="148">
        <v>2016</v>
      </c>
      <c r="E1508" s="90" t="s">
        <v>5725</v>
      </c>
      <c r="F1508" s="90" t="s">
        <v>3769</v>
      </c>
      <c r="G1508" s="90" t="s">
        <v>3769</v>
      </c>
      <c r="H1508" s="90" t="s">
        <v>3769</v>
      </c>
    </row>
    <row r="1509" spans="1:8" ht="90" x14ac:dyDescent="0.25">
      <c r="A1509" s="90" t="s">
        <v>5728</v>
      </c>
      <c r="B1509" s="105">
        <v>384867</v>
      </c>
      <c r="C1509" s="105">
        <v>0</v>
      </c>
      <c r="D1509" s="148">
        <v>2016</v>
      </c>
      <c r="E1509" s="90" t="s">
        <v>5725</v>
      </c>
      <c r="F1509" s="90" t="s">
        <v>3769</v>
      </c>
      <c r="G1509" s="90" t="s">
        <v>3769</v>
      </c>
      <c r="H1509" s="90" t="s">
        <v>3769</v>
      </c>
    </row>
    <row r="1510" spans="1:8" ht="90" x14ac:dyDescent="0.25">
      <c r="A1510" s="90" t="s">
        <v>5729</v>
      </c>
      <c r="B1510" s="105">
        <v>246000</v>
      </c>
      <c r="C1510" s="105">
        <v>190650</v>
      </c>
      <c r="D1510" s="148">
        <v>2017</v>
      </c>
      <c r="E1510" s="90" t="s">
        <v>5730</v>
      </c>
      <c r="F1510" s="90" t="s">
        <v>3769</v>
      </c>
      <c r="G1510" s="90" t="s">
        <v>3769</v>
      </c>
      <c r="H1510" s="90" t="s">
        <v>3769</v>
      </c>
    </row>
    <row r="1511" spans="1:8" ht="90" x14ac:dyDescent="0.25">
      <c r="A1511" s="90" t="s">
        <v>5731</v>
      </c>
      <c r="B1511" s="105">
        <v>57000</v>
      </c>
      <c r="C1511" s="105">
        <v>0</v>
      </c>
      <c r="D1511" s="148">
        <v>2017</v>
      </c>
      <c r="E1511" s="90" t="s">
        <v>5732</v>
      </c>
      <c r="F1511" s="90" t="s">
        <v>3769</v>
      </c>
      <c r="G1511" s="90" t="s">
        <v>3769</v>
      </c>
      <c r="H1511" s="90" t="s">
        <v>3769</v>
      </c>
    </row>
    <row r="1512" spans="1:8" ht="90" x14ac:dyDescent="0.25">
      <c r="A1512" s="90" t="s">
        <v>5733</v>
      </c>
      <c r="B1512" s="105">
        <v>298859</v>
      </c>
      <c r="C1512" s="105">
        <v>202797.05</v>
      </c>
      <c r="D1512" s="148">
        <v>2017</v>
      </c>
      <c r="E1512" s="90" t="s">
        <v>5730</v>
      </c>
      <c r="F1512" s="90" t="s">
        <v>3769</v>
      </c>
      <c r="G1512" s="90" t="s">
        <v>3769</v>
      </c>
      <c r="H1512" s="90" t="s">
        <v>3769</v>
      </c>
    </row>
    <row r="1513" spans="1:8" ht="90" x14ac:dyDescent="0.25">
      <c r="A1513" s="90" t="s">
        <v>5734</v>
      </c>
      <c r="B1513" s="105">
        <v>99300</v>
      </c>
      <c r="C1513" s="105">
        <v>0</v>
      </c>
      <c r="D1513" s="148">
        <v>2019</v>
      </c>
      <c r="E1513" s="90" t="s">
        <v>5735</v>
      </c>
      <c r="F1513" s="90" t="s">
        <v>3769</v>
      </c>
      <c r="G1513" s="90" t="s">
        <v>3769</v>
      </c>
      <c r="H1513" s="90" t="s">
        <v>3769</v>
      </c>
    </row>
    <row r="1514" spans="1:8" ht="90" x14ac:dyDescent="0.25">
      <c r="A1514" s="90" t="s">
        <v>5736</v>
      </c>
      <c r="B1514" s="105">
        <v>482515.5</v>
      </c>
      <c r="C1514" s="105">
        <v>482515.5</v>
      </c>
      <c r="D1514" s="148">
        <v>2019</v>
      </c>
      <c r="E1514" s="90" t="s">
        <v>5737</v>
      </c>
      <c r="F1514" s="90" t="s">
        <v>3769</v>
      </c>
      <c r="G1514" s="90" t="s">
        <v>3769</v>
      </c>
      <c r="H1514" s="90" t="s">
        <v>3769</v>
      </c>
    </row>
    <row r="1515" spans="1:8" ht="90" x14ac:dyDescent="0.25">
      <c r="A1515" s="90" t="s">
        <v>5738</v>
      </c>
      <c r="B1515" s="105">
        <v>98441</v>
      </c>
      <c r="C1515" s="105">
        <v>0</v>
      </c>
      <c r="D1515" s="148">
        <v>2019</v>
      </c>
      <c r="E1515" s="90" t="s">
        <v>5739</v>
      </c>
      <c r="F1515" s="90" t="s">
        <v>3769</v>
      </c>
      <c r="G1515" s="90" t="s">
        <v>3769</v>
      </c>
      <c r="H1515" s="90" t="s">
        <v>3769</v>
      </c>
    </row>
    <row r="1516" spans="1:8" ht="90" x14ac:dyDescent="0.25">
      <c r="A1516" s="90" t="s">
        <v>5738</v>
      </c>
      <c r="B1516" s="105">
        <v>98764</v>
      </c>
      <c r="C1516" s="105">
        <v>0</v>
      </c>
      <c r="D1516" s="148">
        <v>2019</v>
      </c>
      <c r="E1516" s="90" t="s">
        <v>5739</v>
      </c>
      <c r="F1516" s="90" t="s">
        <v>3769</v>
      </c>
      <c r="G1516" s="90" t="s">
        <v>3769</v>
      </c>
      <c r="H1516" s="90" t="s">
        <v>3769</v>
      </c>
    </row>
    <row r="1517" spans="1:8" x14ac:dyDescent="0.25">
      <c r="A1517" s="150" t="s">
        <v>2379</v>
      </c>
      <c r="B1517" s="138">
        <f>SUM(B1470:B1516)</f>
        <v>12493972.689999999</v>
      </c>
      <c r="C1517" s="138">
        <f>SUM(C1470:C1516)</f>
        <v>3069231.1799999997</v>
      </c>
      <c r="D1517" s="156"/>
      <c r="E1517" s="142"/>
      <c r="F1517" s="142"/>
      <c r="G1517" s="142"/>
      <c r="H1517" s="142"/>
    </row>
    <row r="1518" spans="1:8" x14ac:dyDescent="0.25">
      <c r="A1518" s="276" t="s">
        <v>3941</v>
      </c>
      <c r="B1518" s="276"/>
      <c r="C1518" s="276"/>
      <c r="D1518" s="276"/>
      <c r="E1518" s="276"/>
      <c r="F1518" s="276"/>
      <c r="G1518" s="276"/>
      <c r="H1518" s="276"/>
    </row>
    <row r="1519" spans="1:8" ht="90" x14ac:dyDescent="0.25">
      <c r="A1519" s="90" t="s">
        <v>5740</v>
      </c>
      <c r="B1519" s="105">
        <v>44226</v>
      </c>
      <c r="C1519" s="105">
        <v>0</v>
      </c>
      <c r="D1519" s="148">
        <v>2010</v>
      </c>
      <c r="E1519" s="90" t="s">
        <v>5741</v>
      </c>
      <c r="F1519" s="90" t="s">
        <v>3769</v>
      </c>
      <c r="G1519" s="159" t="s">
        <v>5742</v>
      </c>
      <c r="H1519" s="90" t="s">
        <v>3769</v>
      </c>
    </row>
    <row r="1520" spans="1:8" ht="90" x14ac:dyDescent="0.25">
      <c r="A1520" s="90" t="s">
        <v>5743</v>
      </c>
      <c r="B1520" s="105">
        <v>25000</v>
      </c>
      <c r="C1520" s="105">
        <v>0</v>
      </c>
      <c r="D1520" s="149">
        <v>2010</v>
      </c>
      <c r="E1520" s="98" t="s">
        <v>5744</v>
      </c>
      <c r="F1520" s="90" t="s">
        <v>3769</v>
      </c>
      <c r="G1520" s="90" t="s">
        <v>3769</v>
      </c>
      <c r="H1520" s="90" t="s">
        <v>3769</v>
      </c>
    </row>
    <row r="1521" spans="1:8" ht="90" x14ac:dyDescent="0.25">
      <c r="A1521" s="90" t="s">
        <v>5745</v>
      </c>
      <c r="B1521" s="105">
        <v>500000</v>
      </c>
      <c r="C1521" s="105">
        <v>0</v>
      </c>
      <c r="D1521" s="148">
        <v>2011</v>
      </c>
      <c r="E1521" s="90" t="s">
        <v>5746</v>
      </c>
      <c r="F1521" s="90" t="s">
        <v>3769</v>
      </c>
      <c r="G1521" s="90" t="s">
        <v>3769</v>
      </c>
      <c r="H1521" s="90" t="s">
        <v>3769</v>
      </c>
    </row>
    <row r="1522" spans="1:8" ht="90" x14ac:dyDescent="0.25">
      <c r="A1522" s="90" t="s">
        <v>5747</v>
      </c>
      <c r="B1522" s="105">
        <v>1265000</v>
      </c>
      <c r="C1522" s="105">
        <v>0</v>
      </c>
      <c r="D1522" s="148">
        <v>2011</v>
      </c>
      <c r="E1522" s="90" t="s">
        <v>5691</v>
      </c>
      <c r="F1522" s="90" t="s">
        <v>3769</v>
      </c>
      <c r="G1522" s="90" t="s">
        <v>3769</v>
      </c>
      <c r="H1522" s="90" t="s">
        <v>3769</v>
      </c>
    </row>
    <row r="1523" spans="1:8" ht="90" x14ac:dyDescent="0.25">
      <c r="A1523" s="90" t="s">
        <v>5748</v>
      </c>
      <c r="B1523" s="105">
        <v>15400</v>
      </c>
      <c r="C1523" s="105">
        <v>0</v>
      </c>
      <c r="D1523" s="148" t="s">
        <v>4052</v>
      </c>
      <c r="E1523" s="90" t="s">
        <v>5706</v>
      </c>
      <c r="F1523" s="90" t="s">
        <v>3769</v>
      </c>
      <c r="G1523" s="90" t="s">
        <v>3769</v>
      </c>
      <c r="H1523" s="90" t="s">
        <v>3769</v>
      </c>
    </row>
    <row r="1524" spans="1:8" ht="90" x14ac:dyDescent="0.25">
      <c r="A1524" s="90" t="s">
        <v>5749</v>
      </c>
      <c r="B1524" s="105">
        <v>7000</v>
      </c>
      <c r="C1524" s="105">
        <v>0</v>
      </c>
      <c r="D1524" s="148" t="s">
        <v>4052</v>
      </c>
      <c r="E1524" s="90" t="s">
        <v>5706</v>
      </c>
      <c r="F1524" s="90" t="s">
        <v>3769</v>
      </c>
      <c r="G1524" s="90" t="s">
        <v>3769</v>
      </c>
      <c r="H1524" s="90" t="s">
        <v>3769</v>
      </c>
    </row>
    <row r="1525" spans="1:8" ht="90" x14ac:dyDescent="0.25">
      <c r="A1525" s="90" t="s">
        <v>5750</v>
      </c>
      <c r="B1525" s="105">
        <v>499350</v>
      </c>
      <c r="C1525" s="105">
        <v>166449.60000000001</v>
      </c>
      <c r="D1525" s="148" t="s">
        <v>4168</v>
      </c>
      <c r="E1525" s="90" t="s">
        <v>5751</v>
      </c>
      <c r="F1525" s="90" t="s">
        <v>3769</v>
      </c>
      <c r="G1525" s="90" t="s">
        <v>3769</v>
      </c>
      <c r="H1525" s="90" t="s">
        <v>3769</v>
      </c>
    </row>
    <row r="1526" spans="1:8" ht="90" x14ac:dyDescent="0.25">
      <c r="A1526" s="90" t="s">
        <v>5752</v>
      </c>
      <c r="B1526" s="105">
        <v>135000</v>
      </c>
      <c r="C1526" s="105">
        <v>74250</v>
      </c>
      <c r="D1526" s="148">
        <v>2017</v>
      </c>
      <c r="E1526" s="90" t="s">
        <v>5730</v>
      </c>
      <c r="F1526" s="90" t="s">
        <v>3769</v>
      </c>
      <c r="G1526" s="90" t="s">
        <v>3769</v>
      </c>
      <c r="H1526" s="90" t="s">
        <v>3769</v>
      </c>
    </row>
    <row r="1527" spans="1:8" ht="90" x14ac:dyDescent="0.25">
      <c r="A1527" s="90" t="s">
        <v>5753</v>
      </c>
      <c r="B1527" s="105">
        <v>60436</v>
      </c>
      <c r="C1527" s="105">
        <v>6715.04</v>
      </c>
      <c r="D1527" s="148">
        <v>2017</v>
      </c>
      <c r="E1527" s="90" t="s">
        <v>5754</v>
      </c>
      <c r="F1527" s="90" t="s">
        <v>3769</v>
      </c>
      <c r="G1527" s="90" t="s">
        <v>3769</v>
      </c>
      <c r="H1527" s="90" t="s">
        <v>3769</v>
      </c>
    </row>
    <row r="1528" spans="1:8" x14ac:dyDescent="0.25">
      <c r="A1528" s="157" t="s">
        <v>2379</v>
      </c>
      <c r="B1528" s="158">
        <f>SUM(B1519:B1527)</f>
        <v>2551412</v>
      </c>
      <c r="C1528" s="138">
        <f>SUM(C1519:C1527)</f>
        <v>247414.64</v>
      </c>
      <c r="D1528" s="148"/>
      <c r="E1528" s="90"/>
      <c r="F1528" s="90"/>
      <c r="G1528" s="90"/>
      <c r="H1528" s="90"/>
    </row>
    <row r="1529" spans="1:8" x14ac:dyDescent="0.25">
      <c r="A1529" s="160" t="s">
        <v>2379</v>
      </c>
      <c r="B1529" s="161">
        <f>B1468+B1517+B1528</f>
        <v>15390384.689999999</v>
      </c>
      <c r="C1529" s="117">
        <f>C1468+C1517+C1528</f>
        <v>3454645.82</v>
      </c>
      <c r="D1529" s="148"/>
      <c r="E1529" s="90"/>
      <c r="F1529" s="90"/>
      <c r="G1529" s="90"/>
      <c r="H1529" s="90"/>
    </row>
    <row r="1530" spans="1:8" x14ac:dyDescent="0.25">
      <c r="A1530" s="260" t="s">
        <v>4864</v>
      </c>
      <c r="B1530" s="260"/>
      <c r="C1530" s="260"/>
      <c r="D1530" s="260"/>
      <c r="E1530" s="260"/>
      <c r="F1530" s="260"/>
      <c r="G1530" s="260"/>
      <c r="H1530" s="260"/>
    </row>
    <row r="1531" spans="1:8" x14ac:dyDescent="0.25">
      <c r="A1531" s="276" t="s">
        <v>3773</v>
      </c>
      <c r="B1531" s="276"/>
      <c r="C1531" s="276"/>
      <c r="D1531" s="276"/>
      <c r="E1531" s="276"/>
      <c r="F1531" s="276"/>
      <c r="G1531" s="276"/>
      <c r="H1531" s="276"/>
    </row>
    <row r="1532" spans="1:8" ht="30" x14ac:dyDescent="0.25">
      <c r="A1532" s="90" t="s">
        <v>5755</v>
      </c>
      <c r="B1532" s="105">
        <v>44631</v>
      </c>
      <c r="C1532" s="105">
        <v>0</v>
      </c>
      <c r="D1532" s="148" t="s">
        <v>4574</v>
      </c>
      <c r="E1532" s="98" t="s">
        <v>2</v>
      </c>
      <c r="F1532" s="90" t="s">
        <v>3769</v>
      </c>
      <c r="G1532" s="90" t="s">
        <v>3769</v>
      </c>
      <c r="H1532" s="90" t="s">
        <v>3769</v>
      </c>
    </row>
    <row r="1533" spans="1:8" ht="30" x14ac:dyDescent="0.25">
      <c r="A1533" s="90" t="s">
        <v>5756</v>
      </c>
      <c r="B1533" s="105">
        <v>6989</v>
      </c>
      <c r="C1533" s="105">
        <v>0</v>
      </c>
      <c r="D1533" s="148" t="s">
        <v>4127</v>
      </c>
      <c r="E1533" s="98" t="s">
        <v>2</v>
      </c>
      <c r="F1533" s="90" t="s">
        <v>3769</v>
      </c>
      <c r="G1533" s="90" t="s">
        <v>3769</v>
      </c>
      <c r="H1533" s="90" t="s">
        <v>3769</v>
      </c>
    </row>
    <row r="1534" spans="1:8" ht="90" x14ac:dyDescent="0.25">
      <c r="A1534" s="90" t="s">
        <v>5757</v>
      </c>
      <c r="B1534" s="105">
        <v>8600</v>
      </c>
      <c r="C1534" s="105">
        <v>0</v>
      </c>
      <c r="D1534" s="149" t="s">
        <v>4130</v>
      </c>
      <c r="E1534" s="98" t="s">
        <v>5758</v>
      </c>
      <c r="F1534" s="90" t="s">
        <v>3769</v>
      </c>
      <c r="G1534" s="90" t="s">
        <v>3769</v>
      </c>
      <c r="H1534" s="90" t="s">
        <v>3769</v>
      </c>
    </row>
    <row r="1535" spans="1:8" ht="90" x14ac:dyDescent="0.25">
      <c r="A1535" s="90" t="s">
        <v>5759</v>
      </c>
      <c r="B1535" s="105">
        <v>5990</v>
      </c>
      <c r="C1535" s="105">
        <v>0</v>
      </c>
      <c r="D1535" s="148" t="s">
        <v>4172</v>
      </c>
      <c r="E1535" s="98" t="s">
        <v>5760</v>
      </c>
      <c r="F1535" s="90" t="s">
        <v>3769</v>
      </c>
      <c r="G1535" s="90" t="s">
        <v>3769</v>
      </c>
      <c r="H1535" s="90" t="s">
        <v>3769</v>
      </c>
    </row>
    <row r="1536" spans="1:8" ht="90" x14ac:dyDescent="0.25">
      <c r="A1536" s="90" t="s">
        <v>5761</v>
      </c>
      <c r="B1536" s="105">
        <v>3640</v>
      </c>
      <c r="C1536" s="105">
        <v>0</v>
      </c>
      <c r="D1536" s="148" t="s">
        <v>4172</v>
      </c>
      <c r="E1536" s="98" t="s">
        <v>5760</v>
      </c>
      <c r="F1536" s="90" t="s">
        <v>3769</v>
      </c>
      <c r="G1536" s="90" t="s">
        <v>3769</v>
      </c>
      <c r="H1536" s="90" t="s">
        <v>3769</v>
      </c>
    </row>
    <row r="1537" spans="1:8" ht="30" x14ac:dyDescent="0.25">
      <c r="A1537" s="90" t="s">
        <v>5762</v>
      </c>
      <c r="B1537" s="105">
        <v>3500</v>
      </c>
      <c r="C1537" s="105">
        <v>0</v>
      </c>
      <c r="D1537" s="148" t="s">
        <v>4130</v>
      </c>
      <c r="E1537" s="98" t="s">
        <v>2</v>
      </c>
      <c r="F1537" s="90" t="s">
        <v>3769</v>
      </c>
      <c r="G1537" s="90" t="s">
        <v>3769</v>
      </c>
      <c r="H1537" s="90" t="s">
        <v>3769</v>
      </c>
    </row>
    <row r="1538" spans="1:8" ht="30" x14ac:dyDescent="0.25">
      <c r="A1538" s="90" t="s">
        <v>5763</v>
      </c>
      <c r="B1538" s="105">
        <v>20300</v>
      </c>
      <c r="C1538" s="105">
        <v>0</v>
      </c>
      <c r="D1538" s="148" t="s">
        <v>4127</v>
      </c>
      <c r="E1538" s="98" t="s">
        <v>2</v>
      </c>
      <c r="F1538" s="90" t="s">
        <v>3769</v>
      </c>
      <c r="G1538" s="90" t="s">
        <v>3769</v>
      </c>
      <c r="H1538" s="90" t="s">
        <v>3769</v>
      </c>
    </row>
    <row r="1539" spans="1:8" ht="30" x14ac:dyDescent="0.25">
      <c r="A1539" s="90" t="s">
        <v>5764</v>
      </c>
      <c r="B1539" s="105">
        <v>16004</v>
      </c>
      <c r="C1539" s="105">
        <v>0</v>
      </c>
      <c r="D1539" s="148" t="s">
        <v>4127</v>
      </c>
      <c r="E1539" s="98" t="s">
        <v>2</v>
      </c>
      <c r="F1539" s="90" t="s">
        <v>3769</v>
      </c>
      <c r="G1539" s="90" t="s">
        <v>3769</v>
      </c>
      <c r="H1539" s="90" t="s">
        <v>3769</v>
      </c>
    </row>
    <row r="1540" spans="1:8" ht="90" x14ac:dyDescent="0.25">
      <c r="A1540" s="90" t="s">
        <v>5765</v>
      </c>
      <c r="B1540" s="105">
        <v>6750</v>
      </c>
      <c r="C1540" s="105">
        <v>0</v>
      </c>
      <c r="D1540" s="148" t="s">
        <v>4130</v>
      </c>
      <c r="E1540" s="90" t="s">
        <v>5766</v>
      </c>
      <c r="F1540" s="90" t="s">
        <v>3769</v>
      </c>
      <c r="G1540" s="90" t="s">
        <v>3769</v>
      </c>
      <c r="H1540" s="90" t="s">
        <v>3769</v>
      </c>
    </row>
    <row r="1541" spans="1:8" ht="90" x14ac:dyDescent="0.25">
      <c r="A1541" s="90" t="s">
        <v>5767</v>
      </c>
      <c r="B1541" s="105">
        <v>13444</v>
      </c>
      <c r="C1541" s="105">
        <v>0</v>
      </c>
      <c r="D1541" s="148" t="s">
        <v>4130</v>
      </c>
      <c r="E1541" s="90" t="s">
        <v>5766</v>
      </c>
      <c r="F1541" s="90" t="s">
        <v>3769</v>
      </c>
      <c r="G1541" s="90" t="s">
        <v>3769</v>
      </c>
      <c r="H1541" s="90" t="s">
        <v>3769</v>
      </c>
    </row>
    <row r="1542" spans="1:8" ht="90" x14ac:dyDescent="0.25">
      <c r="A1542" s="90" t="s">
        <v>5768</v>
      </c>
      <c r="B1542" s="105">
        <v>18199</v>
      </c>
      <c r="C1542" s="105">
        <v>0</v>
      </c>
      <c r="D1542" s="148" t="s">
        <v>4130</v>
      </c>
      <c r="E1542" s="90" t="s">
        <v>5766</v>
      </c>
      <c r="F1542" s="90" t="s">
        <v>3769</v>
      </c>
      <c r="G1542" s="90" t="s">
        <v>3769</v>
      </c>
      <c r="H1542" s="90" t="s">
        <v>3769</v>
      </c>
    </row>
    <row r="1543" spans="1:8" ht="90" x14ac:dyDescent="0.25">
      <c r="A1543" s="90" t="s">
        <v>5769</v>
      </c>
      <c r="B1543" s="105">
        <v>3350</v>
      </c>
      <c r="C1543" s="105">
        <v>0</v>
      </c>
      <c r="D1543" s="148" t="s">
        <v>4130</v>
      </c>
      <c r="E1543" s="90" t="s">
        <v>5766</v>
      </c>
      <c r="F1543" s="90" t="s">
        <v>3769</v>
      </c>
      <c r="G1543" s="90" t="s">
        <v>3769</v>
      </c>
      <c r="H1543" s="90" t="s">
        <v>3769</v>
      </c>
    </row>
    <row r="1544" spans="1:8" ht="90" x14ac:dyDescent="0.25">
      <c r="A1544" s="90" t="s">
        <v>5770</v>
      </c>
      <c r="B1544" s="105">
        <v>35714.29</v>
      </c>
      <c r="C1544" s="105">
        <v>0</v>
      </c>
      <c r="D1544" s="148" t="s">
        <v>4130</v>
      </c>
      <c r="E1544" s="90" t="s">
        <v>5766</v>
      </c>
      <c r="F1544" s="90" t="s">
        <v>3769</v>
      </c>
      <c r="G1544" s="90" t="s">
        <v>3769</v>
      </c>
      <c r="H1544" s="90" t="s">
        <v>3769</v>
      </c>
    </row>
    <row r="1545" spans="1:8" ht="90" x14ac:dyDescent="0.25">
      <c r="A1545" s="90" t="s">
        <v>5771</v>
      </c>
      <c r="B1545" s="105">
        <v>15520</v>
      </c>
      <c r="C1545" s="105">
        <v>0</v>
      </c>
      <c r="D1545" s="148" t="s">
        <v>4133</v>
      </c>
      <c r="E1545" s="90" t="s">
        <v>5766</v>
      </c>
      <c r="F1545" s="90" t="s">
        <v>3769</v>
      </c>
      <c r="G1545" s="90" t="s">
        <v>3769</v>
      </c>
      <c r="H1545" s="90" t="s">
        <v>3769</v>
      </c>
    </row>
    <row r="1546" spans="1:8" ht="90" x14ac:dyDescent="0.25">
      <c r="A1546" s="90" t="s">
        <v>5772</v>
      </c>
      <c r="B1546" s="105">
        <v>21611</v>
      </c>
      <c r="C1546" s="105">
        <v>0</v>
      </c>
      <c r="D1546" s="148" t="s">
        <v>4133</v>
      </c>
      <c r="E1546" s="90" t="s">
        <v>5766</v>
      </c>
      <c r="F1546" s="90" t="s">
        <v>3769</v>
      </c>
      <c r="G1546" s="90" t="s">
        <v>3769</v>
      </c>
      <c r="H1546" s="90" t="s">
        <v>3769</v>
      </c>
    </row>
    <row r="1547" spans="1:8" ht="90" x14ac:dyDescent="0.25">
      <c r="A1547" s="90" t="s">
        <v>5773</v>
      </c>
      <c r="B1547" s="105">
        <v>25990</v>
      </c>
      <c r="C1547" s="105">
        <v>0</v>
      </c>
      <c r="D1547" s="148" t="s">
        <v>4138</v>
      </c>
      <c r="E1547" s="90" t="s">
        <v>5774</v>
      </c>
      <c r="F1547" s="90" t="s">
        <v>3769</v>
      </c>
      <c r="G1547" s="90" t="s">
        <v>3769</v>
      </c>
      <c r="H1547" s="90" t="s">
        <v>3769</v>
      </c>
    </row>
    <row r="1548" spans="1:8" ht="90" x14ac:dyDescent="0.25">
      <c r="A1548" s="90" t="s">
        <v>5775</v>
      </c>
      <c r="B1548" s="105">
        <v>5800</v>
      </c>
      <c r="C1548" s="105">
        <v>0</v>
      </c>
      <c r="D1548" s="148" t="s">
        <v>4144</v>
      </c>
      <c r="E1548" s="90" t="s">
        <v>5776</v>
      </c>
      <c r="F1548" s="90" t="s">
        <v>3769</v>
      </c>
      <c r="G1548" s="90" t="s">
        <v>3769</v>
      </c>
      <c r="H1548" s="90" t="s">
        <v>3769</v>
      </c>
    </row>
    <row r="1549" spans="1:8" ht="90" x14ac:dyDescent="0.25">
      <c r="A1549" s="90" t="s">
        <v>5777</v>
      </c>
      <c r="B1549" s="105">
        <v>12150</v>
      </c>
      <c r="C1549" s="105">
        <v>0</v>
      </c>
      <c r="D1549" s="148">
        <v>2010</v>
      </c>
      <c r="E1549" s="90" t="s">
        <v>5778</v>
      </c>
      <c r="F1549" s="90" t="s">
        <v>3769</v>
      </c>
      <c r="G1549" s="90" t="s">
        <v>3769</v>
      </c>
      <c r="H1549" s="90" t="s">
        <v>3769</v>
      </c>
    </row>
    <row r="1550" spans="1:8" ht="90" x14ac:dyDescent="0.25">
      <c r="A1550" s="90" t="s">
        <v>5779</v>
      </c>
      <c r="B1550" s="105">
        <v>9050</v>
      </c>
      <c r="C1550" s="105">
        <v>0</v>
      </c>
      <c r="D1550" s="148">
        <v>2010</v>
      </c>
      <c r="E1550" s="90" t="s">
        <v>5778</v>
      </c>
      <c r="F1550" s="90" t="s">
        <v>3769</v>
      </c>
      <c r="G1550" s="90" t="s">
        <v>3769</v>
      </c>
      <c r="H1550" s="90" t="s">
        <v>3769</v>
      </c>
    </row>
    <row r="1551" spans="1:8" ht="30" x14ac:dyDescent="0.25">
      <c r="A1551" s="90" t="s">
        <v>5780</v>
      </c>
      <c r="B1551" s="105">
        <v>8200</v>
      </c>
      <c r="C1551" s="105">
        <v>0</v>
      </c>
      <c r="D1551" s="149">
        <v>2010</v>
      </c>
      <c r="E1551" s="98" t="s">
        <v>2</v>
      </c>
      <c r="F1551" s="90" t="s">
        <v>3769</v>
      </c>
      <c r="G1551" s="90" t="s">
        <v>3769</v>
      </c>
      <c r="H1551" s="90" t="s">
        <v>3769</v>
      </c>
    </row>
    <row r="1552" spans="1:8" ht="90" x14ac:dyDescent="0.25">
      <c r="A1552" s="90" t="s">
        <v>5781</v>
      </c>
      <c r="B1552" s="105">
        <v>24260</v>
      </c>
      <c r="C1552" s="105">
        <v>0</v>
      </c>
      <c r="D1552" s="148">
        <v>2012</v>
      </c>
      <c r="E1552" s="90" t="s">
        <v>5782</v>
      </c>
      <c r="F1552" s="90" t="s">
        <v>3769</v>
      </c>
      <c r="G1552" s="90" t="s">
        <v>3769</v>
      </c>
      <c r="H1552" s="90" t="s">
        <v>3769</v>
      </c>
    </row>
    <row r="1553" spans="1:8" ht="90" x14ac:dyDescent="0.25">
      <c r="A1553" s="90" t="s">
        <v>5783</v>
      </c>
      <c r="B1553" s="105">
        <v>25450</v>
      </c>
      <c r="C1553" s="105">
        <v>0</v>
      </c>
      <c r="D1553" s="148">
        <v>2012</v>
      </c>
      <c r="E1553" s="90" t="s">
        <v>5784</v>
      </c>
      <c r="F1553" s="90" t="s">
        <v>3769</v>
      </c>
      <c r="G1553" s="90" t="s">
        <v>3769</v>
      </c>
      <c r="H1553" s="90" t="s">
        <v>3769</v>
      </c>
    </row>
    <row r="1554" spans="1:8" ht="90" x14ac:dyDescent="0.25">
      <c r="A1554" s="90" t="s">
        <v>5785</v>
      </c>
      <c r="B1554" s="105">
        <v>22000</v>
      </c>
      <c r="C1554" s="105">
        <v>0</v>
      </c>
      <c r="D1554" s="148">
        <v>2013</v>
      </c>
      <c r="E1554" s="90" t="s">
        <v>5786</v>
      </c>
      <c r="F1554" s="90" t="s">
        <v>3769</v>
      </c>
      <c r="G1554" s="90" t="s">
        <v>3769</v>
      </c>
      <c r="H1554" s="90" t="s">
        <v>3769</v>
      </c>
    </row>
    <row r="1555" spans="1:8" ht="90" x14ac:dyDescent="0.25">
      <c r="A1555" s="90" t="s">
        <v>5787</v>
      </c>
      <c r="B1555" s="105">
        <v>3500</v>
      </c>
      <c r="C1555" s="105">
        <v>0</v>
      </c>
      <c r="D1555" s="148">
        <v>2013</v>
      </c>
      <c r="E1555" s="90" t="s">
        <v>5788</v>
      </c>
      <c r="F1555" s="90" t="s">
        <v>3769</v>
      </c>
      <c r="G1555" s="90" t="s">
        <v>3769</v>
      </c>
      <c r="H1555" s="90" t="s">
        <v>3769</v>
      </c>
    </row>
    <row r="1556" spans="1:8" ht="90" x14ac:dyDescent="0.25">
      <c r="A1556" s="90" t="s">
        <v>5787</v>
      </c>
      <c r="B1556" s="105">
        <v>3400</v>
      </c>
      <c r="C1556" s="105">
        <v>0</v>
      </c>
      <c r="D1556" s="148">
        <v>2013</v>
      </c>
      <c r="E1556" s="90" t="s">
        <v>5789</v>
      </c>
      <c r="F1556" s="90" t="s">
        <v>3769</v>
      </c>
      <c r="G1556" s="90" t="s">
        <v>3769</v>
      </c>
      <c r="H1556" s="90" t="s">
        <v>3769</v>
      </c>
    </row>
    <row r="1557" spans="1:8" ht="90" x14ac:dyDescent="0.25">
      <c r="A1557" s="90" t="s">
        <v>5790</v>
      </c>
      <c r="B1557" s="105">
        <v>4982</v>
      </c>
      <c r="C1557" s="105">
        <v>0</v>
      </c>
      <c r="D1557" s="148">
        <v>2013</v>
      </c>
      <c r="E1557" s="90" t="s">
        <v>5791</v>
      </c>
      <c r="F1557" s="90" t="s">
        <v>3769</v>
      </c>
      <c r="G1557" s="90" t="s">
        <v>3769</v>
      </c>
      <c r="H1557" s="90" t="s">
        <v>3769</v>
      </c>
    </row>
    <row r="1558" spans="1:8" ht="90" x14ac:dyDescent="0.25">
      <c r="A1558" s="90" t="s">
        <v>5792</v>
      </c>
      <c r="B1558" s="105">
        <v>4720</v>
      </c>
      <c r="C1558" s="105">
        <v>0</v>
      </c>
      <c r="D1558" s="148">
        <v>2013</v>
      </c>
      <c r="E1558" s="90" t="s">
        <v>5703</v>
      </c>
      <c r="F1558" s="90" t="s">
        <v>3769</v>
      </c>
      <c r="G1558" s="90" t="s">
        <v>3769</v>
      </c>
      <c r="H1558" s="90" t="s">
        <v>3769</v>
      </c>
    </row>
    <row r="1559" spans="1:8" ht="90" x14ac:dyDescent="0.25">
      <c r="A1559" s="90" t="s">
        <v>5793</v>
      </c>
      <c r="B1559" s="105">
        <v>4090</v>
      </c>
      <c r="C1559" s="105">
        <v>0</v>
      </c>
      <c r="D1559" s="148">
        <v>2013</v>
      </c>
      <c r="E1559" s="90" t="s">
        <v>5703</v>
      </c>
      <c r="F1559" s="90" t="s">
        <v>3769</v>
      </c>
      <c r="G1559" s="90" t="s">
        <v>3769</v>
      </c>
      <c r="H1559" s="90" t="s">
        <v>3769</v>
      </c>
    </row>
    <row r="1560" spans="1:8" ht="90" x14ac:dyDescent="0.25">
      <c r="A1560" s="90" t="s">
        <v>5794</v>
      </c>
      <c r="B1560" s="105">
        <v>7460</v>
      </c>
      <c r="C1560" s="105">
        <v>0</v>
      </c>
      <c r="D1560" s="148">
        <v>2014</v>
      </c>
      <c r="E1560" s="90" t="s">
        <v>5795</v>
      </c>
      <c r="F1560" s="90" t="s">
        <v>3769</v>
      </c>
      <c r="G1560" s="90" t="s">
        <v>3769</v>
      </c>
      <c r="H1560" s="90" t="s">
        <v>3769</v>
      </c>
    </row>
    <row r="1561" spans="1:8" ht="90" x14ac:dyDescent="0.25">
      <c r="A1561" s="90" t="s">
        <v>5796</v>
      </c>
      <c r="B1561" s="105">
        <v>4878</v>
      </c>
      <c r="C1561" s="105">
        <v>0</v>
      </c>
      <c r="D1561" s="148">
        <v>2014</v>
      </c>
      <c r="E1561" s="90" t="s">
        <v>5797</v>
      </c>
      <c r="F1561" s="90" t="s">
        <v>3769</v>
      </c>
      <c r="G1561" s="90" t="s">
        <v>3769</v>
      </c>
      <c r="H1561" s="90" t="s">
        <v>3769</v>
      </c>
    </row>
    <row r="1562" spans="1:8" ht="90" x14ac:dyDescent="0.25">
      <c r="A1562" s="90" t="s">
        <v>5798</v>
      </c>
      <c r="B1562" s="105">
        <v>18000</v>
      </c>
      <c r="C1562" s="105">
        <v>0</v>
      </c>
      <c r="D1562" s="148">
        <v>2014</v>
      </c>
      <c r="E1562" s="90" t="s">
        <v>5799</v>
      </c>
      <c r="F1562" s="90" t="s">
        <v>3769</v>
      </c>
      <c r="G1562" s="90" t="s">
        <v>3769</v>
      </c>
      <c r="H1562" s="90" t="s">
        <v>3769</v>
      </c>
    </row>
    <row r="1563" spans="1:8" ht="90" x14ac:dyDescent="0.25">
      <c r="A1563" s="90" t="s">
        <v>5800</v>
      </c>
      <c r="B1563" s="105">
        <v>38290</v>
      </c>
      <c r="C1563" s="105">
        <v>0</v>
      </c>
      <c r="D1563" s="148">
        <v>2014</v>
      </c>
      <c r="E1563" s="90" t="s">
        <v>5801</v>
      </c>
      <c r="F1563" s="90" t="s">
        <v>3769</v>
      </c>
      <c r="G1563" s="90" t="s">
        <v>3769</v>
      </c>
      <c r="H1563" s="90" t="s">
        <v>3769</v>
      </c>
    </row>
    <row r="1564" spans="1:8" ht="90" x14ac:dyDescent="0.25">
      <c r="A1564" s="90" t="s">
        <v>5802</v>
      </c>
      <c r="B1564" s="105">
        <v>8500</v>
      </c>
      <c r="C1564" s="105">
        <v>0</v>
      </c>
      <c r="D1564" s="148">
        <v>2015</v>
      </c>
      <c r="E1564" s="90" t="s">
        <v>5803</v>
      </c>
      <c r="F1564" s="90" t="s">
        <v>3769</v>
      </c>
      <c r="G1564" s="90" t="s">
        <v>3769</v>
      </c>
      <c r="H1564" s="90" t="s">
        <v>3769</v>
      </c>
    </row>
    <row r="1565" spans="1:8" ht="90" x14ac:dyDescent="0.25">
      <c r="A1565" s="90" t="s">
        <v>5804</v>
      </c>
      <c r="B1565" s="105">
        <v>43000</v>
      </c>
      <c r="C1565" s="105">
        <v>24366.84</v>
      </c>
      <c r="D1565" s="148">
        <v>2015</v>
      </c>
      <c r="E1565" s="90" t="s">
        <v>5805</v>
      </c>
      <c r="F1565" s="90" t="s">
        <v>3769</v>
      </c>
      <c r="G1565" s="90" t="s">
        <v>3769</v>
      </c>
      <c r="H1565" s="90" t="s">
        <v>3769</v>
      </c>
    </row>
    <row r="1566" spans="1:8" ht="90" x14ac:dyDescent="0.25">
      <c r="A1566" s="90" t="s">
        <v>5806</v>
      </c>
      <c r="B1566" s="105">
        <v>48900</v>
      </c>
      <c r="C1566" s="105">
        <v>31377.5</v>
      </c>
      <c r="D1566" s="148">
        <v>2016</v>
      </c>
      <c r="E1566" s="90" t="s">
        <v>5807</v>
      </c>
      <c r="F1566" s="90" t="s">
        <v>3769</v>
      </c>
      <c r="G1566" s="90" t="s">
        <v>3769</v>
      </c>
      <c r="H1566" s="90" t="s">
        <v>3769</v>
      </c>
    </row>
    <row r="1567" spans="1:8" ht="90" x14ac:dyDescent="0.25">
      <c r="A1567" s="90" t="s">
        <v>5808</v>
      </c>
      <c r="B1567" s="105">
        <v>69500</v>
      </c>
      <c r="C1567" s="105">
        <v>0</v>
      </c>
      <c r="D1567" s="148">
        <v>2016</v>
      </c>
      <c r="E1567" s="90" t="s">
        <v>5809</v>
      </c>
      <c r="F1567" s="90" t="s">
        <v>3769</v>
      </c>
      <c r="G1567" s="90" t="s">
        <v>3769</v>
      </c>
      <c r="H1567" s="90" t="s">
        <v>3769</v>
      </c>
    </row>
    <row r="1568" spans="1:8" ht="90" x14ac:dyDescent="0.25">
      <c r="A1568" s="90" t="s">
        <v>5810</v>
      </c>
      <c r="B1568" s="105">
        <v>18000</v>
      </c>
      <c r="C1568" s="105">
        <v>0</v>
      </c>
      <c r="D1568" s="149">
        <v>2016</v>
      </c>
      <c r="E1568" s="98" t="s">
        <v>5811</v>
      </c>
      <c r="F1568" s="90" t="s">
        <v>3769</v>
      </c>
      <c r="G1568" s="90" t="s">
        <v>3769</v>
      </c>
      <c r="H1568" s="90" t="s">
        <v>3769</v>
      </c>
    </row>
    <row r="1569" spans="1:8" ht="90" x14ac:dyDescent="0.25">
      <c r="A1569" s="90" t="s">
        <v>5812</v>
      </c>
      <c r="B1569" s="105">
        <v>12300</v>
      </c>
      <c r="C1569" s="105">
        <v>0</v>
      </c>
      <c r="D1569" s="148">
        <v>2018</v>
      </c>
      <c r="E1569" s="90" t="s">
        <v>5813</v>
      </c>
      <c r="F1569" s="90" t="s">
        <v>3769</v>
      </c>
      <c r="G1569" s="90" t="s">
        <v>3769</v>
      </c>
      <c r="H1569" s="90" t="s">
        <v>3769</v>
      </c>
    </row>
    <row r="1570" spans="1:8" ht="90" x14ac:dyDescent="0.25">
      <c r="A1570" s="90" t="s">
        <v>5814</v>
      </c>
      <c r="B1570" s="105">
        <v>20000</v>
      </c>
      <c r="C1570" s="105">
        <v>0</v>
      </c>
      <c r="D1570" s="148">
        <v>2019</v>
      </c>
      <c r="E1570" s="90" t="s">
        <v>5739</v>
      </c>
      <c r="F1570" s="90" t="s">
        <v>3769</v>
      </c>
      <c r="G1570" s="90" t="s">
        <v>3769</v>
      </c>
      <c r="H1570" s="90" t="s">
        <v>3769</v>
      </c>
    </row>
    <row r="1571" spans="1:8" x14ac:dyDescent="0.25">
      <c r="A1571" s="150" t="s">
        <v>2379</v>
      </c>
      <c r="B1571" s="138">
        <f>SUM(B1532:B1570)</f>
        <v>666662.29</v>
      </c>
      <c r="C1571" s="138">
        <f>SUM(C1532:C1570)</f>
        <v>55744.34</v>
      </c>
      <c r="D1571" s="148"/>
      <c r="E1571" s="90"/>
      <c r="F1571" s="90"/>
      <c r="G1571" s="90"/>
      <c r="H1571" s="90"/>
    </row>
    <row r="1572" spans="1:8" x14ac:dyDescent="0.25">
      <c r="A1572" s="276" t="s">
        <v>3941</v>
      </c>
      <c r="B1572" s="276"/>
      <c r="C1572" s="276"/>
      <c r="D1572" s="276"/>
      <c r="E1572" s="276"/>
      <c r="F1572" s="276"/>
      <c r="G1572" s="276"/>
      <c r="H1572" s="276"/>
    </row>
    <row r="1573" spans="1:8" ht="90" x14ac:dyDescent="0.25">
      <c r="A1573" s="90" t="s">
        <v>5815</v>
      </c>
      <c r="B1573" s="105">
        <v>5508</v>
      </c>
      <c r="C1573" s="105">
        <v>0</v>
      </c>
      <c r="D1573" s="148" t="s">
        <v>4172</v>
      </c>
      <c r="E1573" s="98" t="s">
        <v>5760</v>
      </c>
      <c r="F1573" s="90" t="s">
        <v>3769</v>
      </c>
      <c r="G1573" s="90" t="s">
        <v>3769</v>
      </c>
      <c r="H1573" s="90" t="s">
        <v>3769</v>
      </c>
    </row>
    <row r="1574" spans="1:8" ht="90" x14ac:dyDescent="0.25">
      <c r="A1574" s="90" t="s">
        <v>5815</v>
      </c>
      <c r="B1574" s="105">
        <v>4039</v>
      </c>
      <c r="C1574" s="105">
        <v>0</v>
      </c>
      <c r="D1574" s="148" t="s">
        <v>4172</v>
      </c>
      <c r="E1574" s="98" t="s">
        <v>5760</v>
      </c>
      <c r="F1574" s="90" t="s">
        <v>3769</v>
      </c>
      <c r="G1574" s="90" t="s">
        <v>3769</v>
      </c>
      <c r="H1574" s="90" t="s">
        <v>3769</v>
      </c>
    </row>
    <row r="1575" spans="1:8" ht="90" x14ac:dyDescent="0.25">
      <c r="A1575" s="90" t="s">
        <v>5816</v>
      </c>
      <c r="B1575" s="105">
        <v>3069.27</v>
      </c>
      <c r="C1575" s="105">
        <v>0</v>
      </c>
      <c r="D1575" s="148" t="s">
        <v>4172</v>
      </c>
      <c r="E1575" s="98" t="s">
        <v>5760</v>
      </c>
      <c r="F1575" s="90" t="s">
        <v>3769</v>
      </c>
      <c r="G1575" s="90" t="s">
        <v>3769</v>
      </c>
      <c r="H1575" s="90" t="s">
        <v>3769</v>
      </c>
    </row>
    <row r="1576" spans="1:8" ht="45" x14ac:dyDescent="0.25">
      <c r="A1576" s="90" t="s">
        <v>5817</v>
      </c>
      <c r="B1576" s="105">
        <v>6480</v>
      </c>
      <c r="C1576" s="105">
        <v>0</v>
      </c>
      <c r="D1576" s="148" t="s">
        <v>4127</v>
      </c>
      <c r="E1576" s="98" t="s">
        <v>2</v>
      </c>
      <c r="F1576" s="90" t="s">
        <v>3769</v>
      </c>
      <c r="G1576" s="90" t="s">
        <v>3769</v>
      </c>
      <c r="H1576" s="90" t="s">
        <v>3769</v>
      </c>
    </row>
    <row r="1577" spans="1:8" ht="90" x14ac:dyDescent="0.25">
      <c r="A1577" s="90" t="s">
        <v>5818</v>
      </c>
      <c r="B1577" s="105">
        <v>11670</v>
      </c>
      <c r="C1577" s="105">
        <v>0</v>
      </c>
      <c r="D1577" s="148" t="s">
        <v>4130</v>
      </c>
      <c r="E1577" s="90" t="s">
        <v>5819</v>
      </c>
      <c r="F1577" s="90" t="s">
        <v>3769</v>
      </c>
      <c r="G1577" s="90" t="s">
        <v>3769</v>
      </c>
      <c r="H1577" s="90" t="s">
        <v>3769</v>
      </c>
    </row>
    <row r="1578" spans="1:8" ht="90" x14ac:dyDescent="0.25">
      <c r="A1578" s="90" t="s">
        <v>4119</v>
      </c>
      <c r="B1578" s="105">
        <v>7314</v>
      </c>
      <c r="C1578" s="105">
        <v>0</v>
      </c>
      <c r="D1578" s="148">
        <v>2008</v>
      </c>
      <c r="E1578" s="90" t="s">
        <v>5778</v>
      </c>
      <c r="F1578" s="90" t="s">
        <v>3769</v>
      </c>
      <c r="G1578" s="90" t="s">
        <v>3769</v>
      </c>
      <c r="H1578" s="90" t="s">
        <v>3769</v>
      </c>
    </row>
    <row r="1579" spans="1:8" ht="30" x14ac:dyDescent="0.25">
      <c r="A1579" s="90" t="s">
        <v>5820</v>
      </c>
      <c r="B1579" s="105">
        <v>7844</v>
      </c>
      <c r="C1579" s="105">
        <v>0</v>
      </c>
      <c r="D1579" s="149">
        <v>2010</v>
      </c>
      <c r="E1579" s="98" t="s">
        <v>2</v>
      </c>
      <c r="F1579" s="90" t="s">
        <v>3769</v>
      </c>
      <c r="G1579" s="90" t="s">
        <v>3769</v>
      </c>
      <c r="H1579" s="90" t="s">
        <v>3769</v>
      </c>
    </row>
    <row r="1580" spans="1:8" x14ac:dyDescent="0.25">
      <c r="A1580" s="90" t="s">
        <v>5821</v>
      </c>
      <c r="B1580" s="105">
        <v>6000</v>
      </c>
      <c r="C1580" s="105">
        <v>0</v>
      </c>
      <c r="D1580" s="149">
        <v>2010</v>
      </c>
      <c r="E1580" s="98" t="s">
        <v>2</v>
      </c>
      <c r="F1580" s="90" t="s">
        <v>3769</v>
      </c>
      <c r="G1580" s="90" t="s">
        <v>3769</v>
      </c>
      <c r="H1580" s="90" t="s">
        <v>3769</v>
      </c>
    </row>
    <row r="1581" spans="1:8" ht="90" x14ac:dyDescent="0.25">
      <c r="A1581" s="90" t="s">
        <v>5822</v>
      </c>
      <c r="B1581" s="105">
        <v>45750</v>
      </c>
      <c r="C1581" s="105">
        <v>0</v>
      </c>
      <c r="D1581" s="148">
        <v>2010</v>
      </c>
      <c r="E1581" s="90" t="s">
        <v>5819</v>
      </c>
      <c r="F1581" s="90" t="s">
        <v>3769</v>
      </c>
      <c r="G1581" s="90" t="s">
        <v>3769</v>
      </c>
      <c r="H1581" s="90" t="s">
        <v>3769</v>
      </c>
    </row>
    <row r="1582" spans="1:8" ht="30" x14ac:dyDescent="0.25">
      <c r="A1582" s="90" t="s">
        <v>5823</v>
      </c>
      <c r="B1582" s="105">
        <v>3850</v>
      </c>
      <c r="C1582" s="105">
        <v>0</v>
      </c>
      <c r="D1582" s="149">
        <v>2010</v>
      </c>
      <c r="E1582" s="98" t="s">
        <v>2</v>
      </c>
      <c r="F1582" s="90" t="s">
        <v>3769</v>
      </c>
      <c r="G1582" s="90" t="s">
        <v>3769</v>
      </c>
      <c r="H1582" s="90" t="s">
        <v>3769</v>
      </c>
    </row>
    <row r="1583" spans="1:8" ht="30" x14ac:dyDescent="0.25">
      <c r="A1583" s="90" t="s">
        <v>5824</v>
      </c>
      <c r="B1583" s="105">
        <v>9652</v>
      </c>
      <c r="C1583" s="105">
        <v>0</v>
      </c>
      <c r="D1583" s="149">
        <v>2010</v>
      </c>
      <c r="E1583" s="98" t="s">
        <v>2</v>
      </c>
      <c r="F1583" s="90" t="s">
        <v>3769</v>
      </c>
      <c r="G1583" s="90" t="s">
        <v>3769</v>
      </c>
      <c r="H1583" s="90" t="s">
        <v>3769</v>
      </c>
    </row>
    <row r="1584" spans="1:8" ht="90" x14ac:dyDescent="0.25">
      <c r="A1584" s="90" t="s">
        <v>5825</v>
      </c>
      <c r="B1584" s="105">
        <v>22000</v>
      </c>
      <c r="C1584" s="105">
        <v>0</v>
      </c>
      <c r="D1584" s="148">
        <v>2012</v>
      </c>
      <c r="E1584" s="90" t="s">
        <v>5826</v>
      </c>
      <c r="F1584" s="90" t="s">
        <v>3769</v>
      </c>
      <c r="G1584" s="90" t="s">
        <v>3769</v>
      </c>
      <c r="H1584" s="90" t="s">
        <v>3769</v>
      </c>
    </row>
    <row r="1585" spans="1:8" ht="90" x14ac:dyDescent="0.25">
      <c r="A1585" s="90" t="s">
        <v>5827</v>
      </c>
      <c r="B1585" s="105">
        <v>26000</v>
      </c>
      <c r="C1585" s="105">
        <v>0</v>
      </c>
      <c r="D1585" s="148">
        <v>2013</v>
      </c>
      <c r="E1585" s="90" t="s">
        <v>5703</v>
      </c>
      <c r="F1585" s="90" t="s">
        <v>3769</v>
      </c>
      <c r="G1585" s="90" t="s">
        <v>3769</v>
      </c>
      <c r="H1585" s="90" t="s">
        <v>3769</v>
      </c>
    </row>
    <row r="1586" spans="1:8" ht="90" x14ac:dyDescent="0.25">
      <c r="A1586" s="90" t="s">
        <v>5828</v>
      </c>
      <c r="B1586" s="105">
        <v>9200</v>
      </c>
      <c r="C1586" s="105">
        <v>0</v>
      </c>
      <c r="D1586" s="148">
        <v>2013</v>
      </c>
      <c r="E1586" s="90" t="s">
        <v>5829</v>
      </c>
      <c r="F1586" s="90" t="s">
        <v>3769</v>
      </c>
      <c r="G1586" s="90" t="s">
        <v>3769</v>
      </c>
      <c r="H1586" s="90" t="s">
        <v>3769</v>
      </c>
    </row>
    <row r="1587" spans="1:8" ht="90" x14ac:dyDescent="0.25">
      <c r="A1587" s="90" t="s">
        <v>5830</v>
      </c>
      <c r="B1587" s="105">
        <v>12000</v>
      </c>
      <c r="C1587" s="105">
        <v>0</v>
      </c>
      <c r="D1587" s="148">
        <v>2014</v>
      </c>
      <c r="E1587" s="90" t="s">
        <v>5716</v>
      </c>
      <c r="F1587" s="90" t="s">
        <v>3769</v>
      </c>
      <c r="G1587" s="90" t="s">
        <v>3769</v>
      </c>
      <c r="H1587" s="90" t="s">
        <v>3769</v>
      </c>
    </row>
    <row r="1588" spans="1:8" ht="90" x14ac:dyDescent="0.25">
      <c r="A1588" s="90" t="s">
        <v>5831</v>
      </c>
      <c r="B1588" s="105">
        <v>17100</v>
      </c>
      <c r="C1588" s="105">
        <v>0</v>
      </c>
      <c r="D1588" s="148">
        <v>2014</v>
      </c>
      <c r="E1588" s="90" t="s">
        <v>5832</v>
      </c>
      <c r="F1588" s="90" t="s">
        <v>3769</v>
      </c>
      <c r="G1588" s="90" t="s">
        <v>3769</v>
      </c>
      <c r="H1588" s="90" t="s">
        <v>3769</v>
      </c>
    </row>
    <row r="1589" spans="1:8" ht="90" x14ac:dyDescent="0.25">
      <c r="A1589" s="90" t="s">
        <v>5833</v>
      </c>
      <c r="B1589" s="105">
        <v>3600</v>
      </c>
      <c r="C1589" s="105">
        <v>0</v>
      </c>
      <c r="D1589" s="148">
        <v>2014</v>
      </c>
      <c r="E1589" s="90" t="s">
        <v>5801</v>
      </c>
      <c r="F1589" s="90" t="s">
        <v>3769</v>
      </c>
      <c r="G1589" s="90" t="s">
        <v>3769</v>
      </c>
      <c r="H1589" s="90" t="s">
        <v>3769</v>
      </c>
    </row>
    <row r="1590" spans="1:8" ht="90" x14ac:dyDescent="0.25">
      <c r="A1590" s="90" t="s">
        <v>5834</v>
      </c>
      <c r="B1590" s="105">
        <v>4200</v>
      </c>
      <c r="C1590" s="105">
        <v>0</v>
      </c>
      <c r="D1590" s="148">
        <v>2014</v>
      </c>
      <c r="E1590" s="90" t="s">
        <v>5835</v>
      </c>
      <c r="F1590" s="90" t="s">
        <v>3769</v>
      </c>
      <c r="G1590" s="90" t="s">
        <v>3769</v>
      </c>
      <c r="H1590" s="90" t="s">
        <v>3769</v>
      </c>
    </row>
    <row r="1591" spans="1:8" ht="90" x14ac:dyDescent="0.25">
      <c r="A1591" s="90" t="s">
        <v>5836</v>
      </c>
      <c r="B1591" s="105">
        <v>6000</v>
      </c>
      <c r="C1591" s="105">
        <v>0</v>
      </c>
      <c r="D1591" s="148">
        <v>2014</v>
      </c>
      <c r="E1591" s="90" t="s">
        <v>5837</v>
      </c>
      <c r="F1591" s="90" t="s">
        <v>3769</v>
      </c>
      <c r="G1591" s="90" t="s">
        <v>3769</v>
      </c>
      <c r="H1591" s="90" t="s">
        <v>3769</v>
      </c>
    </row>
    <row r="1592" spans="1:8" ht="90" x14ac:dyDescent="0.25">
      <c r="A1592" s="90" t="s">
        <v>5838</v>
      </c>
      <c r="B1592" s="105">
        <v>6600</v>
      </c>
      <c r="C1592" s="105">
        <v>0</v>
      </c>
      <c r="D1592" s="148">
        <v>2016</v>
      </c>
      <c r="E1592" s="90" t="s">
        <v>5839</v>
      </c>
      <c r="F1592" s="90" t="s">
        <v>3769</v>
      </c>
      <c r="G1592" s="90" t="s">
        <v>3769</v>
      </c>
      <c r="H1592" s="90" t="s">
        <v>3769</v>
      </c>
    </row>
    <row r="1593" spans="1:8" ht="90" x14ac:dyDescent="0.25">
      <c r="A1593" s="90" t="s">
        <v>5840</v>
      </c>
      <c r="B1593" s="105">
        <v>75000</v>
      </c>
      <c r="C1593" s="105">
        <v>30000</v>
      </c>
      <c r="D1593" s="148">
        <v>2016</v>
      </c>
      <c r="E1593" s="90" t="s">
        <v>5725</v>
      </c>
      <c r="F1593" s="90" t="s">
        <v>3769</v>
      </c>
      <c r="G1593" s="90" t="s">
        <v>3769</v>
      </c>
      <c r="H1593" s="90" t="s">
        <v>3769</v>
      </c>
    </row>
    <row r="1594" spans="1:8" ht="120" x14ac:dyDescent="0.25">
      <c r="A1594" s="90" t="s">
        <v>5841</v>
      </c>
      <c r="B1594" s="105">
        <v>8241</v>
      </c>
      <c r="C1594" s="105">
        <v>0</v>
      </c>
      <c r="D1594" s="148">
        <v>2016</v>
      </c>
      <c r="E1594" s="90" t="s">
        <v>5725</v>
      </c>
      <c r="F1594" s="90" t="s">
        <v>3769</v>
      </c>
      <c r="G1594" s="90" t="s">
        <v>3769</v>
      </c>
      <c r="H1594" s="90" t="s">
        <v>3769</v>
      </c>
    </row>
    <row r="1595" spans="1:8" ht="90" x14ac:dyDescent="0.25">
      <c r="A1595" s="90" t="s">
        <v>5842</v>
      </c>
      <c r="B1595" s="105">
        <v>13500</v>
      </c>
      <c r="C1595" s="105">
        <v>0</v>
      </c>
      <c r="D1595" s="148">
        <v>2017</v>
      </c>
      <c r="E1595" s="90" t="s">
        <v>5843</v>
      </c>
      <c r="F1595" s="90" t="s">
        <v>3769</v>
      </c>
      <c r="G1595" s="90" t="s">
        <v>3769</v>
      </c>
      <c r="H1595" s="90" t="s">
        <v>3769</v>
      </c>
    </row>
    <row r="1596" spans="1:8" ht="90" x14ac:dyDescent="0.25">
      <c r="A1596" s="90" t="s">
        <v>5844</v>
      </c>
      <c r="B1596" s="105">
        <v>69600</v>
      </c>
      <c r="C1596" s="105">
        <v>0</v>
      </c>
      <c r="D1596" s="148">
        <v>2017</v>
      </c>
      <c r="E1596" s="90" t="s">
        <v>5845</v>
      </c>
      <c r="F1596" s="90" t="s">
        <v>3769</v>
      </c>
      <c r="G1596" s="90" t="s">
        <v>3769</v>
      </c>
      <c r="H1596" s="90" t="s">
        <v>3769</v>
      </c>
    </row>
    <row r="1597" spans="1:8" ht="90" x14ac:dyDescent="0.25">
      <c r="A1597" s="90" t="s">
        <v>5846</v>
      </c>
      <c r="B1597" s="105">
        <v>28600</v>
      </c>
      <c r="C1597" s="105">
        <v>0</v>
      </c>
      <c r="D1597" s="148">
        <v>2017</v>
      </c>
      <c r="E1597" s="90" t="s">
        <v>5847</v>
      </c>
      <c r="F1597" s="90" t="s">
        <v>3769</v>
      </c>
      <c r="G1597" s="90" t="s">
        <v>3769</v>
      </c>
      <c r="H1597" s="90" t="s">
        <v>3769</v>
      </c>
    </row>
    <row r="1598" spans="1:8" ht="90" x14ac:dyDescent="0.25">
      <c r="A1598" s="90" t="s">
        <v>5848</v>
      </c>
      <c r="B1598" s="105">
        <v>99600</v>
      </c>
      <c r="C1598" s="105">
        <v>0</v>
      </c>
      <c r="D1598" s="148">
        <v>2017</v>
      </c>
      <c r="E1598" s="90" t="s">
        <v>5849</v>
      </c>
      <c r="F1598" s="90" t="s">
        <v>3769</v>
      </c>
      <c r="G1598" s="90" t="s">
        <v>3769</v>
      </c>
      <c r="H1598" s="90" t="s">
        <v>3769</v>
      </c>
    </row>
    <row r="1599" spans="1:8" ht="90" x14ac:dyDescent="0.25">
      <c r="A1599" s="90" t="s">
        <v>5850</v>
      </c>
      <c r="B1599" s="105">
        <v>99300</v>
      </c>
      <c r="C1599" s="105">
        <v>0</v>
      </c>
      <c r="D1599" s="148">
        <v>2017</v>
      </c>
      <c r="E1599" s="90" t="s">
        <v>5851</v>
      </c>
      <c r="F1599" s="90" t="s">
        <v>3769</v>
      </c>
      <c r="G1599" s="90" t="s">
        <v>3769</v>
      </c>
      <c r="H1599" s="90" t="s">
        <v>3769</v>
      </c>
    </row>
    <row r="1600" spans="1:8" ht="90" x14ac:dyDescent="0.25">
      <c r="A1600" s="90" t="s">
        <v>5852</v>
      </c>
      <c r="B1600" s="105">
        <v>98400</v>
      </c>
      <c r="C1600" s="105">
        <v>0</v>
      </c>
      <c r="D1600" s="148">
        <v>2017</v>
      </c>
      <c r="E1600" s="90" t="s">
        <v>5853</v>
      </c>
      <c r="F1600" s="90" t="s">
        <v>3769</v>
      </c>
      <c r="G1600" s="90" t="s">
        <v>3769</v>
      </c>
      <c r="H1600" s="90" t="s">
        <v>3769</v>
      </c>
    </row>
    <row r="1601" spans="1:8" ht="90" x14ac:dyDescent="0.25">
      <c r="A1601" s="90" t="s">
        <v>5854</v>
      </c>
      <c r="B1601" s="105">
        <v>26950</v>
      </c>
      <c r="C1601" s="105">
        <v>0</v>
      </c>
      <c r="D1601" s="148">
        <v>2018</v>
      </c>
      <c r="E1601" s="90" t="s">
        <v>5855</v>
      </c>
      <c r="F1601" s="90" t="s">
        <v>3769</v>
      </c>
      <c r="G1601" s="90" t="s">
        <v>3769</v>
      </c>
      <c r="H1601" s="90" t="s">
        <v>3769</v>
      </c>
    </row>
    <row r="1602" spans="1:8" ht="90" x14ac:dyDescent="0.25">
      <c r="A1602" s="90" t="s">
        <v>5856</v>
      </c>
      <c r="B1602" s="105">
        <v>22950</v>
      </c>
      <c r="C1602" s="105">
        <v>0</v>
      </c>
      <c r="D1602" s="148">
        <v>2018</v>
      </c>
      <c r="E1602" s="90" t="s">
        <v>5857</v>
      </c>
      <c r="F1602" s="90" t="s">
        <v>3769</v>
      </c>
      <c r="G1602" s="90" t="s">
        <v>3769</v>
      </c>
      <c r="H1602" s="90" t="s">
        <v>3769</v>
      </c>
    </row>
    <row r="1603" spans="1:8" x14ac:dyDescent="0.25">
      <c r="A1603" s="150" t="s">
        <v>2379</v>
      </c>
      <c r="B1603" s="138">
        <f>SUM(B1573:B1602)</f>
        <v>760017.27</v>
      </c>
      <c r="C1603" s="138">
        <f>SUM(C1573:C1602)</f>
        <v>30000</v>
      </c>
      <c r="D1603" s="148"/>
      <c r="E1603" s="90"/>
      <c r="F1603" s="90"/>
      <c r="G1603" s="90"/>
      <c r="H1603" s="90"/>
    </row>
    <row r="1604" spans="1:8" x14ac:dyDescent="0.25">
      <c r="A1604" s="92" t="s">
        <v>2379</v>
      </c>
      <c r="B1604" s="117">
        <f>B1571+B1603</f>
        <v>1426679.56</v>
      </c>
      <c r="C1604" s="117">
        <f>C1571+C1603</f>
        <v>85744.34</v>
      </c>
      <c r="D1604" s="148"/>
      <c r="E1604" s="90"/>
      <c r="F1604" s="90"/>
      <c r="G1604" s="90"/>
      <c r="H1604" s="90"/>
    </row>
    <row r="1605" spans="1:8" x14ac:dyDescent="0.25">
      <c r="A1605" s="92" t="s">
        <v>5858</v>
      </c>
      <c r="B1605" s="117">
        <f>B1529+B1604</f>
        <v>16817064.25</v>
      </c>
      <c r="C1605" s="117">
        <f>C1529+C1604</f>
        <v>3540390.1599999997</v>
      </c>
      <c r="D1605" s="148"/>
      <c r="E1605" s="90"/>
      <c r="F1605" s="90"/>
      <c r="G1605" s="90"/>
      <c r="H1605" s="90"/>
    </row>
    <row r="1606" spans="1:8" x14ac:dyDescent="0.25">
      <c r="A1606" s="248" t="s">
        <v>3569</v>
      </c>
      <c r="B1606" s="248"/>
      <c r="C1606" s="248"/>
      <c r="D1606" s="248"/>
      <c r="E1606" s="248"/>
      <c r="F1606" s="248"/>
      <c r="G1606" s="248"/>
      <c r="H1606" s="248"/>
    </row>
    <row r="1607" spans="1:8" x14ac:dyDescent="0.25">
      <c r="A1607" s="275" t="s">
        <v>9</v>
      </c>
      <c r="B1607" s="275"/>
      <c r="C1607" s="275"/>
      <c r="D1607" s="275"/>
      <c r="E1607" s="275"/>
      <c r="F1607" s="275"/>
      <c r="G1607" s="275"/>
      <c r="H1607" s="275"/>
    </row>
    <row r="1608" spans="1:8" ht="75" x14ac:dyDescent="0.25">
      <c r="A1608" s="94" t="s">
        <v>5859</v>
      </c>
      <c r="B1608" s="97">
        <v>18170.46</v>
      </c>
      <c r="C1608" s="97">
        <v>0</v>
      </c>
      <c r="D1608" s="96" t="s">
        <v>5860</v>
      </c>
      <c r="E1608" s="98" t="s">
        <v>5861</v>
      </c>
      <c r="F1608" s="90" t="s">
        <v>3769</v>
      </c>
      <c r="G1608" s="90" t="s">
        <v>3769</v>
      </c>
      <c r="H1608" s="90" t="s">
        <v>3769</v>
      </c>
    </row>
    <row r="1609" spans="1:8" ht="75" x14ac:dyDescent="0.25">
      <c r="A1609" s="94" t="s">
        <v>5862</v>
      </c>
      <c r="B1609" s="97">
        <v>61153</v>
      </c>
      <c r="C1609" s="97">
        <v>33762</v>
      </c>
      <c r="D1609" s="96" t="s">
        <v>4121</v>
      </c>
      <c r="E1609" s="98" t="s">
        <v>5861</v>
      </c>
      <c r="F1609" s="90" t="s">
        <v>3769</v>
      </c>
      <c r="G1609" s="90" t="s">
        <v>3769</v>
      </c>
      <c r="H1609" s="90" t="s">
        <v>3769</v>
      </c>
    </row>
    <row r="1610" spans="1:8" ht="75" x14ac:dyDescent="0.25">
      <c r="A1610" s="94" t="s">
        <v>5863</v>
      </c>
      <c r="B1610" s="97">
        <v>299488</v>
      </c>
      <c r="C1610" s="97">
        <v>36435.339999999997</v>
      </c>
      <c r="D1610" s="96" t="s">
        <v>4786</v>
      </c>
      <c r="E1610" s="98" t="s">
        <v>5861</v>
      </c>
      <c r="F1610" s="90" t="s">
        <v>3769</v>
      </c>
      <c r="G1610" s="90" t="s">
        <v>3769</v>
      </c>
      <c r="H1610" s="90" t="s">
        <v>3769</v>
      </c>
    </row>
    <row r="1611" spans="1:8" ht="75" x14ac:dyDescent="0.25">
      <c r="A1611" s="94" t="s">
        <v>5864</v>
      </c>
      <c r="B1611" s="97">
        <v>26089.71</v>
      </c>
      <c r="C1611" s="97">
        <v>11407.4</v>
      </c>
      <c r="D1611" s="96" t="s">
        <v>5209</v>
      </c>
      <c r="E1611" s="98" t="s">
        <v>5861</v>
      </c>
      <c r="F1611" s="90" t="s">
        <v>3769</v>
      </c>
      <c r="G1611" s="90" t="s">
        <v>3769</v>
      </c>
      <c r="H1611" s="90" t="s">
        <v>3769</v>
      </c>
    </row>
    <row r="1612" spans="1:8" ht="30" x14ac:dyDescent="0.25">
      <c r="A1612" s="94" t="s">
        <v>5865</v>
      </c>
      <c r="B1612" s="97">
        <v>345726</v>
      </c>
      <c r="C1612" s="97">
        <v>31042.92</v>
      </c>
      <c r="D1612" s="162" t="s">
        <v>4133</v>
      </c>
      <c r="E1612" s="277" t="s">
        <v>5866</v>
      </c>
      <c r="F1612" s="90" t="s">
        <v>3769</v>
      </c>
      <c r="G1612" s="90" t="s">
        <v>3769</v>
      </c>
      <c r="H1612" s="90" t="s">
        <v>3769</v>
      </c>
    </row>
    <row r="1613" spans="1:8" ht="30" x14ac:dyDescent="0.25">
      <c r="A1613" s="94" t="s">
        <v>5867</v>
      </c>
      <c r="B1613" s="97">
        <v>7477</v>
      </c>
      <c r="C1613" s="97">
        <v>675.48</v>
      </c>
      <c r="D1613" s="162" t="s">
        <v>4133</v>
      </c>
      <c r="E1613" s="277"/>
      <c r="F1613" s="90" t="s">
        <v>3769</v>
      </c>
      <c r="G1613" s="90" t="s">
        <v>3769</v>
      </c>
      <c r="H1613" s="90" t="s">
        <v>3769</v>
      </c>
    </row>
    <row r="1614" spans="1:8" ht="30" x14ac:dyDescent="0.25">
      <c r="A1614" s="94" t="s">
        <v>5868</v>
      </c>
      <c r="B1614" s="97">
        <v>5278</v>
      </c>
      <c r="C1614" s="97">
        <v>476.94</v>
      </c>
      <c r="D1614" s="162" t="s">
        <v>4133</v>
      </c>
      <c r="E1614" s="277"/>
      <c r="F1614" s="90" t="s">
        <v>3769</v>
      </c>
      <c r="G1614" s="90" t="s">
        <v>3769</v>
      </c>
      <c r="H1614" s="90" t="s">
        <v>3769</v>
      </c>
    </row>
    <row r="1615" spans="1:8" ht="30" x14ac:dyDescent="0.25">
      <c r="A1615" s="94" t="s">
        <v>5869</v>
      </c>
      <c r="B1615" s="97">
        <v>7213</v>
      </c>
      <c r="C1615" s="97">
        <v>651.21</v>
      </c>
      <c r="D1615" s="162" t="s">
        <v>4133</v>
      </c>
      <c r="E1615" s="277"/>
      <c r="F1615" s="90" t="s">
        <v>3769</v>
      </c>
      <c r="G1615" s="90" t="s">
        <v>3769</v>
      </c>
      <c r="H1615" s="90" t="s">
        <v>3769</v>
      </c>
    </row>
    <row r="1616" spans="1:8" ht="30" x14ac:dyDescent="0.25">
      <c r="A1616" s="94" t="s">
        <v>5870</v>
      </c>
      <c r="B1616" s="97">
        <v>6598</v>
      </c>
      <c r="C1616" s="97">
        <v>592.38</v>
      </c>
      <c r="D1616" s="162" t="s">
        <v>4133</v>
      </c>
      <c r="E1616" s="277"/>
      <c r="F1616" s="90" t="s">
        <v>3769</v>
      </c>
      <c r="G1616" s="90" t="s">
        <v>3769</v>
      </c>
      <c r="H1616" s="90" t="s">
        <v>3769</v>
      </c>
    </row>
    <row r="1617" spans="1:8" ht="30" x14ac:dyDescent="0.25">
      <c r="A1617" s="94" t="s">
        <v>5871</v>
      </c>
      <c r="B1617" s="97">
        <v>6686</v>
      </c>
      <c r="C1617" s="97">
        <v>603.66999999999996</v>
      </c>
      <c r="D1617" s="162" t="s">
        <v>4133</v>
      </c>
      <c r="E1617" s="277"/>
      <c r="F1617" s="90" t="s">
        <v>3769</v>
      </c>
      <c r="G1617" s="90" t="s">
        <v>3769</v>
      </c>
      <c r="H1617" s="90" t="s">
        <v>3769</v>
      </c>
    </row>
    <row r="1618" spans="1:8" ht="30" x14ac:dyDescent="0.25">
      <c r="A1618" s="94" t="s">
        <v>5872</v>
      </c>
      <c r="B1618" s="97">
        <v>421665</v>
      </c>
      <c r="C1618" s="97">
        <v>116482.16</v>
      </c>
      <c r="D1618" s="162" t="s">
        <v>4133</v>
      </c>
      <c r="E1618" s="277"/>
      <c r="F1618" s="90" t="s">
        <v>3769</v>
      </c>
      <c r="G1618" s="90" t="s">
        <v>3769</v>
      </c>
      <c r="H1618" s="90" t="s">
        <v>3769</v>
      </c>
    </row>
    <row r="1619" spans="1:8" ht="90" x14ac:dyDescent="0.25">
      <c r="A1619" s="94" t="s">
        <v>5873</v>
      </c>
      <c r="B1619" s="97">
        <v>263620.27</v>
      </c>
      <c r="C1619" s="97">
        <v>0</v>
      </c>
      <c r="D1619" s="96" t="s">
        <v>5874</v>
      </c>
      <c r="E1619" s="98" t="s">
        <v>5875</v>
      </c>
      <c r="F1619" s="90" t="s">
        <v>3769</v>
      </c>
      <c r="G1619" s="90" t="s">
        <v>3769</v>
      </c>
      <c r="H1619" s="90" t="s">
        <v>3769</v>
      </c>
    </row>
    <row r="1620" spans="1:8" ht="90" x14ac:dyDescent="0.25">
      <c r="A1620" s="94" t="s">
        <v>5876</v>
      </c>
      <c r="B1620" s="97">
        <v>100000</v>
      </c>
      <c r="C1620" s="97">
        <v>0</v>
      </c>
      <c r="D1620" s="96" t="s">
        <v>4052</v>
      </c>
      <c r="E1620" s="98" t="s">
        <v>5877</v>
      </c>
      <c r="F1620" s="90" t="s">
        <v>3769</v>
      </c>
      <c r="G1620" s="90" t="s">
        <v>3769</v>
      </c>
      <c r="H1620" s="90" t="s">
        <v>3769</v>
      </c>
    </row>
    <row r="1621" spans="1:8" x14ac:dyDescent="0.25">
      <c r="A1621" s="102" t="s">
        <v>2379</v>
      </c>
      <c r="B1621" s="103">
        <f>SUM(B1608:B1620)</f>
        <v>1569164.44</v>
      </c>
      <c r="C1621" s="103">
        <f>SUM(C1608:C1620)</f>
        <v>232129.5</v>
      </c>
      <c r="D1621" s="96"/>
      <c r="E1621" s="98"/>
      <c r="F1621" s="90"/>
      <c r="G1621" s="90"/>
      <c r="H1621" s="90"/>
    </row>
    <row r="1622" spans="1:8" x14ac:dyDescent="0.25">
      <c r="A1622" s="274" t="s">
        <v>4762</v>
      </c>
      <c r="B1622" s="274"/>
      <c r="C1622" s="274"/>
      <c r="D1622" s="274"/>
      <c r="E1622" s="274"/>
      <c r="F1622" s="274"/>
      <c r="G1622" s="274"/>
      <c r="H1622" s="274"/>
    </row>
    <row r="1623" spans="1:8" ht="75" x14ac:dyDescent="0.25">
      <c r="A1623" s="94" t="s">
        <v>5878</v>
      </c>
      <c r="B1623" s="97">
        <v>54959.77</v>
      </c>
      <c r="C1623" s="97">
        <v>0</v>
      </c>
      <c r="D1623" s="100">
        <v>1994</v>
      </c>
      <c r="E1623" s="98" t="s">
        <v>5879</v>
      </c>
      <c r="F1623" s="90" t="s">
        <v>3769</v>
      </c>
      <c r="G1623" s="90" t="s">
        <v>3769</v>
      </c>
      <c r="H1623" s="90" t="s">
        <v>3769</v>
      </c>
    </row>
    <row r="1624" spans="1:8" ht="75" x14ac:dyDescent="0.25">
      <c r="A1624" s="94" t="s">
        <v>5880</v>
      </c>
      <c r="B1624" s="97">
        <v>4904.74</v>
      </c>
      <c r="C1624" s="97">
        <v>0</v>
      </c>
      <c r="D1624" s="100">
        <v>1990</v>
      </c>
      <c r="E1624" s="98" t="s">
        <v>5879</v>
      </c>
      <c r="F1624" s="90" t="s">
        <v>3769</v>
      </c>
      <c r="G1624" s="90" t="s">
        <v>3769</v>
      </c>
      <c r="H1624" s="90" t="s">
        <v>3769</v>
      </c>
    </row>
    <row r="1625" spans="1:8" ht="75" x14ac:dyDescent="0.25">
      <c r="A1625" s="94" t="s">
        <v>5881</v>
      </c>
      <c r="B1625" s="97">
        <v>54183.01</v>
      </c>
      <c r="C1625" s="97">
        <v>0</v>
      </c>
      <c r="D1625" s="100">
        <v>1991</v>
      </c>
      <c r="E1625" s="98" t="s">
        <v>5879</v>
      </c>
      <c r="F1625" s="90" t="s">
        <v>3769</v>
      </c>
      <c r="G1625" s="90" t="s">
        <v>3769</v>
      </c>
      <c r="H1625" s="90" t="s">
        <v>3769</v>
      </c>
    </row>
    <row r="1626" spans="1:8" ht="75" x14ac:dyDescent="0.25">
      <c r="A1626" s="94" t="s">
        <v>5882</v>
      </c>
      <c r="B1626" s="97">
        <v>50678.61</v>
      </c>
      <c r="C1626" s="97">
        <v>0</v>
      </c>
      <c r="D1626" s="100">
        <v>1993</v>
      </c>
      <c r="E1626" s="98" t="s">
        <v>5879</v>
      </c>
      <c r="F1626" s="90" t="s">
        <v>3769</v>
      </c>
      <c r="G1626" s="90" t="s">
        <v>3769</v>
      </c>
      <c r="H1626" s="90" t="s">
        <v>3769</v>
      </c>
    </row>
    <row r="1627" spans="1:8" ht="75" x14ac:dyDescent="0.25">
      <c r="A1627" s="94" t="s">
        <v>5883</v>
      </c>
      <c r="B1627" s="97">
        <v>117168.93</v>
      </c>
      <c r="C1627" s="97">
        <v>0</v>
      </c>
      <c r="D1627" s="100">
        <v>2002</v>
      </c>
      <c r="E1627" s="98" t="s">
        <v>5879</v>
      </c>
      <c r="F1627" s="90" t="s">
        <v>3769</v>
      </c>
      <c r="G1627" s="90" t="s">
        <v>3769</v>
      </c>
      <c r="H1627" s="90" t="s">
        <v>3769</v>
      </c>
    </row>
    <row r="1628" spans="1:8" ht="75" x14ac:dyDescent="0.25">
      <c r="A1628" s="94" t="s">
        <v>5884</v>
      </c>
      <c r="B1628" s="97">
        <v>149144.31</v>
      </c>
      <c r="C1628" s="97">
        <v>0</v>
      </c>
      <c r="D1628" s="100">
        <v>2003</v>
      </c>
      <c r="E1628" s="98" t="s">
        <v>5879</v>
      </c>
      <c r="F1628" s="90" t="s">
        <v>3769</v>
      </c>
      <c r="G1628" s="90" t="s">
        <v>3769</v>
      </c>
      <c r="H1628" s="90" t="s">
        <v>3769</v>
      </c>
    </row>
    <row r="1629" spans="1:8" ht="75" x14ac:dyDescent="0.25">
      <c r="A1629" s="94" t="s">
        <v>5885</v>
      </c>
      <c r="B1629" s="97">
        <v>136715.60999999999</v>
      </c>
      <c r="C1629" s="97">
        <v>0</v>
      </c>
      <c r="D1629" s="100">
        <v>2003</v>
      </c>
      <c r="E1629" s="98" t="s">
        <v>5879</v>
      </c>
      <c r="F1629" s="90" t="s">
        <v>3769</v>
      </c>
      <c r="G1629" s="90" t="s">
        <v>3769</v>
      </c>
      <c r="H1629" s="90" t="s">
        <v>3769</v>
      </c>
    </row>
    <row r="1630" spans="1:8" ht="75" x14ac:dyDescent="0.25">
      <c r="A1630" s="94" t="s">
        <v>5886</v>
      </c>
      <c r="B1630" s="97">
        <v>613355.93000000005</v>
      </c>
      <c r="C1630" s="97">
        <v>0</v>
      </c>
      <c r="D1630" s="100">
        <v>2004</v>
      </c>
      <c r="E1630" s="98" t="s">
        <v>5879</v>
      </c>
      <c r="F1630" s="90" t="s">
        <v>3769</v>
      </c>
      <c r="G1630" s="90" t="s">
        <v>3769</v>
      </c>
      <c r="H1630" s="90" t="s">
        <v>3769</v>
      </c>
    </row>
    <row r="1631" spans="1:8" ht="90" x14ac:dyDescent="0.25">
      <c r="A1631" s="94" t="s">
        <v>5887</v>
      </c>
      <c r="B1631" s="97">
        <v>1197000</v>
      </c>
      <c r="C1631" s="97">
        <v>0</v>
      </c>
      <c r="D1631" s="100">
        <v>2008</v>
      </c>
      <c r="E1631" s="90" t="s">
        <v>5888</v>
      </c>
      <c r="F1631" s="90" t="s">
        <v>3769</v>
      </c>
      <c r="G1631" s="90" t="s">
        <v>3769</v>
      </c>
      <c r="H1631" s="90" t="s">
        <v>3769</v>
      </c>
    </row>
    <row r="1632" spans="1:8" ht="60" x14ac:dyDescent="0.25">
      <c r="A1632" s="94" t="s">
        <v>5889</v>
      </c>
      <c r="B1632" s="97">
        <v>798000</v>
      </c>
      <c r="C1632" s="97">
        <v>0</v>
      </c>
      <c r="D1632" s="100">
        <v>2007</v>
      </c>
      <c r="E1632" s="98" t="s">
        <v>2</v>
      </c>
      <c r="F1632" s="90" t="s">
        <v>3769</v>
      </c>
      <c r="G1632" s="90" t="s">
        <v>3769</v>
      </c>
      <c r="H1632" s="90" t="s">
        <v>3769</v>
      </c>
    </row>
    <row r="1633" spans="1:8" ht="75" x14ac:dyDescent="0.25">
      <c r="A1633" s="94" t="s">
        <v>5890</v>
      </c>
      <c r="B1633" s="97">
        <v>130883</v>
      </c>
      <c r="C1633" s="97">
        <v>0</v>
      </c>
      <c r="D1633" s="100">
        <v>2002</v>
      </c>
      <c r="E1633" s="98" t="s">
        <v>5879</v>
      </c>
      <c r="F1633" s="90" t="s">
        <v>3769</v>
      </c>
      <c r="G1633" s="90" t="s">
        <v>3769</v>
      </c>
      <c r="H1633" s="90" t="s">
        <v>3769</v>
      </c>
    </row>
    <row r="1634" spans="1:8" ht="75" x14ac:dyDescent="0.25">
      <c r="A1634" s="94" t="s">
        <v>5891</v>
      </c>
      <c r="B1634" s="97">
        <v>110312</v>
      </c>
      <c r="C1634" s="97">
        <v>0</v>
      </c>
      <c r="D1634" s="100">
        <v>1990</v>
      </c>
      <c r="E1634" s="98" t="s">
        <v>5879</v>
      </c>
      <c r="F1634" s="90" t="s">
        <v>3769</v>
      </c>
      <c r="G1634" s="90" t="s">
        <v>3769</v>
      </c>
      <c r="H1634" s="90" t="s">
        <v>3769</v>
      </c>
    </row>
    <row r="1635" spans="1:8" ht="75" x14ac:dyDescent="0.25">
      <c r="A1635" s="94" t="s">
        <v>5892</v>
      </c>
      <c r="B1635" s="97">
        <v>511350</v>
      </c>
      <c r="C1635" s="97">
        <v>0</v>
      </c>
      <c r="D1635" s="100">
        <v>2001</v>
      </c>
      <c r="E1635" s="98" t="s">
        <v>5879</v>
      </c>
      <c r="F1635" s="90" t="s">
        <v>3769</v>
      </c>
      <c r="G1635" s="90" t="s">
        <v>3769</v>
      </c>
      <c r="H1635" s="90" t="s">
        <v>3769</v>
      </c>
    </row>
    <row r="1636" spans="1:8" ht="75" x14ac:dyDescent="0.25">
      <c r="A1636" s="94" t="s">
        <v>5893</v>
      </c>
      <c r="B1636" s="97">
        <v>243600</v>
      </c>
      <c r="C1636" s="97">
        <v>0</v>
      </c>
      <c r="D1636" s="100">
        <v>2001</v>
      </c>
      <c r="E1636" s="98" t="s">
        <v>5879</v>
      </c>
      <c r="F1636" s="90" t="s">
        <v>3769</v>
      </c>
      <c r="G1636" s="90" t="s">
        <v>3769</v>
      </c>
      <c r="H1636" s="90" t="s">
        <v>3769</v>
      </c>
    </row>
    <row r="1637" spans="1:8" ht="30" x14ac:dyDescent="0.25">
      <c r="A1637" s="94" t="s">
        <v>5894</v>
      </c>
      <c r="B1637" s="97">
        <v>741525.42</v>
      </c>
      <c r="C1637" s="97">
        <v>136677.57999999999</v>
      </c>
      <c r="D1637" s="100">
        <v>2012</v>
      </c>
      <c r="E1637" s="98" t="s">
        <v>2</v>
      </c>
      <c r="F1637" s="90" t="s">
        <v>3769</v>
      </c>
      <c r="G1637" s="90" t="s">
        <v>3769</v>
      </c>
      <c r="H1637" s="90" t="s">
        <v>3769</v>
      </c>
    </row>
    <row r="1638" spans="1:8" ht="90" x14ac:dyDescent="0.25">
      <c r="A1638" s="94" t="s">
        <v>5895</v>
      </c>
      <c r="B1638" s="97">
        <v>170000</v>
      </c>
      <c r="C1638" s="97">
        <v>0</v>
      </c>
      <c r="D1638" s="100">
        <v>2010</v>
      </c>
      <c r="E1638" s="98" t="s">
        <v>5896</v>
      </c>
      <c r="F1638" s="90" t="s">
        <v>3769</v>
      </c>
      <c r="G1638" s="90" t="s">
        <v>3769</v>
      </c>
      <c r="H1638" s="90" t="s">
        <v>3769</v>
      </c>
    </row>
    <row r="1639" spans="1:8" ht="90" x14ac:dyDescent="0.25">
      <c r="A1639" s="94" t="s">
        <v>5897</v>
      </c>
      <c r="B1639" s="97">
        <v>120000</v>
      </c>
      <c r="C1639" s="97">
        <v>0</v>
      </c>
      <c r="D1639" s="100">
        <v>2005</v>
      </c>
      <c r="E1639" s="98" t="s">
        <v>5898</v>
      </c>
      <c r="F1639" s="90" t="s">
        <v>3769</v>
      </c>
      <c r="G1639" s="90" t="s">
        <v>3769</v>
      </c>
      <c r="H1639" s="90" t="s">
        <v>3769</v>
      </c>
    </row>
    <row r="1640" spans="1:8" ht="30" x14ac:dyDescent="0.25">
      <c r="A1640" s="94" t="s">
        <v>5899</v>
      </c>
      <c r="B1640" s="97">
        <v>2017727.87</v>
      </c>
      <c r="C1640" s="97">
        <v>5383.28</v>
      </c>
      <c r="D1640" s="94">
        <v>2018</v>
      </c>
      <c r="E1640" s="98" t="s">
        <v>2</v>
      </c>
      <c r="F1640" s="90" t="s">
        <v>3769</v>
      </c>
      <c r="G1640" s="90" t="s">
        <v>3769</v>
      </c>
      <c r="H1640" s="90" t="s">
        <v>3769</v>
      </c>
    </row>
    <row r="1641" spans="1:8" x14ac:dyDescent="0.25">
      <c r="A1641" s="102" t="s">
        <v>2454</v>
      </c>
      <c r="B1641" s="103">
        <f>SUM(B1623:B1640)</f>
        <v>7221509.2000000002</v>
      </c>
      <c r="C1641" s="103">
        <f>SUM(C1623:C1640)</f>
        <v>142060.85999999999</v>
      </c>
      <c r="D1641" s="94"/>
      <c r="E1641" s="98"/>
      <c r="F1641" s="90"/>
      <c r="G1641" s="90"/>
      <c r="H1641" s="90"/>
    </row>
    <row r="1642" spans="1:8" x14ac:dyDescent="0.25">
      <c r="A1642" s="274" t="s">
        <v>3773</v>
      </c>
      <c r="B1642" s="274"/>
      <c r="C1642" s="274"/>
      <c r="D1642" s="274"/>
      <c r="E1642" s="274"/>
      <c r="F1642" s="274"/>
      <c r="G1642" s="274"/>
      <c r="H1642" s="274"/>
    </row>
    <row r="1643" spans="1:8" ht="75" x14ac:dyDescent="0.25">
      <c r="A1643" s="94" t="s">
        <v>5900</v>
      </c>
      <c r="B1643" s="97">
        <v>10979.17</v>
      </c>
      <c r="C1643" s="97">
        <v>0</v>
      </c>
      <c r="D1643" s="96" t="s">
        <v>5209</v>
      </c>
      <c r="E1643" s="98" t="s">
        <v>5879</v>
      </c>
      <c r="F1643" s="90" t="s">
        <v>3769</v>
      </c>
      <c r="G1643" s="90" t="s">
        <v>3769</v>
      </c>
      <c r="H1643" s="90" t="s">
        <v>3769</v>
      </c>
    </row>
    <row r="1644" spans="1:8" ht="75" x14ac:dyDescent="0.25">
      <c r="A1644" s="94" t="s">
        <v>5900</v>
      </c>
      <c r="B1644" s="97">
        <v>7750</v>
      </c>
      <c r="C1644" s="97">
        <v>0</v>
      </c>
      <c r="D1644" s="96" t="s">
        <v>5209</v>
      </c>
      <c r="E1644" s="98" t="s">
        <v>5879</v>
      </c>
      <c r="F1644" s="90" t="s">
        <v>3769</v>
      </c>
      <c r="G1644" s="90" t="s">
        <v>3769</v>
      </c>
      <c r="H1644" s="90" t="s">
        <v>3769</v>
      </c>
    </row>
    <row r="1645" spans="1:8" ht="75" x14ac:dyDescent="0.25">
      <c r="A1645" s="94" t="s">
        <v>5901</v>
      </c>
      <c r="B1645" s="97">
        <v>907.37</v>
      </c>
      <c r="C1645" s="97">
        <v>0</v>
      </c>
      <c r="D1645" s="100">
        <v>1997</v>
      </c>
      <c r="E1645" s="98" t="s">
        <v>5879</v>
      </c>
      <c r="F1645" s="90" t="s">
        <v>3769</v>
      </c>
      <c r="G1645" s="90" t="s">
        <v>3769</v>
      </c>
      <c r="H1645" s="90" t="s">
        <v>3769</v>
      </c>
    </row>
    <row r="1646" spans="1:8" ht="75" x14ac:dyDescent="0.25">
      <c r="A1646" s="94" t="s">
        <v>5902</v>
      </c>
      <c r="B1646" s="97">
        <v>3100</v>
      </c>
      <c r="C1646" s="97">
        <v>0</v>
      </c>
      <c r="D1646" s="100">
        <v>2001</v>
      </c>
      <c r="E1646" s="98" t="s">
        <v>5879</v>
      </c>
      <c r="F1646" s="90" t="s">
        <v>3769</v>
      </c>
      <c r="G1646" s="90" t="s">
        <v>3769</v>
      </c>
      <c r="H1646" s="90" t="s">
        <v>3769</v>
      </c>
    </row>
    <row r="1647" spans="1:8" ht="75" x14ac:dyDescent="0.25">
      <c r="A1647" s="94" t="s">
        <v>5902</v>
      </c>
      <c r="B1647" s="97">
        <v>3100</v>
      </c>
      <c r="C1647" s="97">
        <v>0</v>
      </c>
      <c r="D1647" s="100">
        <v>2001</v>
      </c>
      <c r="E1647" s="98" t="s">
        <v>5879</v>
      </c>
      <c r="F1647" s="90" t="s">
        <v>3769</v>
      </c>
      <c r="G1647" s="90" t="s">
        <v>3769</v>
      </c>
      <c r="H1647" s="90" t="s">
        <v>3769</v>
      </c>
    </row>
    <row r="1648" spans="1:8" ht="75" x14ac:dyDescent="0.25">
      <c r="A1648" s="94" t="s">
        <v>5903</v>
      </c>
      <c r="B1648" s="97">
        <v>10848.33</v>
      </c>
      <c r="C1648" s="97">
        <v>0</v>
      </c>
      <c r="D1648" s="100">
        <v>2003</v>
      </c>
      <c r="E1648" s="98" t="s">
        <v>5879</v>
      </c>
      <c r="F1648" s="90" t="s">
        <v>3769</v>
      </c>
      <c r="G1648" s="90" t="s">
        <v>3769</v>
      </c>
      <c r="H1648" s="90" t="s">
        <v>3769</v>
      </c>
    </row>
    <row r="1649" spans="1:8" ht="75" x14ac:dyDescent="0.25">
      <c r="A1649" s="94" t="s">
        <v>5904</v>
      </c>
      <c r="B1649" s="97">
        <v>11416.34</v>
      </c>
      <c r="C1649" s="97">
        <v>0</v>
      </c>
      <c r="D1649" s="100">
        <v>2004</v>
      </c>
      <c r="E1649" s="98" t="s">
        <v>5879</v>
      </c>
      <c r="F1649" s="90" t="s">
        <v>3769</v>
      </c>
      <c r="G1649" s="90" t="s">
        <v>3769</v>
      </c>
      <c r="H1649" s="90" t="s">
        <v>3769</v>
      </c>
    </row>
    <row r="1650" spans="1:8" ht="75" x14ac:dyDescent="0.25">
      <c r="A1650" s="94" t="s">
        <v>5905</v>
      </c>
      <c r="B1650" s="97">
        <v>129268</v>
      </c>
      <c r="C1650" s="97">
        <v>70986.2</v>
      </c>
      <c r="D1650" s="96" t="s">
        <v>5906</v>
      </c>
      <c r="E1650" s="98" t="s">
        <v>5879</v>
      </c>
      <c r="F1650" s="90" t="s">
        <v>3769</v>
      </c>
      <c r="G1650" s="90" t="s">
        <v>3769</v>
      </c>
      <c r="H1650" s="90" t="s">
        <v>3769</v>
      </c>
    </row>
    <row r="1651" spans="1:8" ht="75" x14ac:dyDescent="0.25">
      <c r="A1651" s="94" t="s">
        <v>5907</v>
      </c>
      <c r="B1651" s="97">
        <v>13525.62</v>
      </c>
      <c r="C1651" s="97">
        <v>0</v>
      </c>
      <c r="D1651" s="96" t="s">
        <v>5908</v>
      </c>
      <c r="E1651" s="98" t="s">
        <v>5879</v>
      </c>
      <c r="F1651" s="90" t="s">
        <v>3769</v>
      </c>
      <c r="G1651" s="90" t="s">
        <v>3769</v>
      </c>
      <c r="H1651" s="90" t="s">
        <v>3769</v>
      </c>
    </row>
    <row r="1652" spans="1:8" ht="75" x14ac:dyDescent="0.25">
      <c r="A1652" s="94" t="s">
        <v>5909</v>
      </c>
      <c r="B1652" s="97">
        <v>7541.67</v>
      </c>
      <c r="C1652" s="97">
        <v>1037.73</v>
      </c>
      <c r="D1652" s="96" t="s">
        <v>4121</v>
      </c>
      <c r="E1652" s="98" t="s">
        <v>5879</v>
      </c>
      <c r="F1652" s="90" t="s">
        <v>3769</v>
      </c>
      <c r="G1652" s="90" t="s">
        <v>3769</v>
      </c>
      <c r="H1652" s="90" t="s">
        <v>3769</v>
      </c>
    </row>
    <row r="1653" spans="1:8" ht="75" x14ac:dyDescent="0.25">
      <c r="A1653" s="94" t="s">
        <v>5910</v>
      </c>
      <c r="B1653" s="97">
        <v>7541.67</v>
      </c>
      <c r="C1653" s="97">
        <v>1037.73</v>
      </c>
      <c r="D1653" s="96" t="s">
        <v>4574</v>
      </c>
      <c r="E1653" s="98" t="s">
        <v>5879</v>
      </c>
      <c r="F1653" s="90" t="s">
        <v>3769</v>
      </c>
      <c r="G1653" s="90" t="s">
        <v>3769</v>
      </c>
      <c r="H1653" s="90" t="s">
        <v>3769</v>
      </c>
    </row>
    <row r="1654" spans="1:8" ht="75" x14ac:dyDescent="0.25">
      <c r="A1654" s="94" t="s">
        <v>5911</v>
      </c>
      <c r="B1654" s="97">
        <v>14893</v>
      </c>
      <c r="C1654" s="97">
        <v>807.65</v>
      </c>
      <c r="D1654" s="96" t="s">
        <v>4780</v>
      </c>
      <c r="E1654" s="98" t="s">
        <v>5879</v>
      </c>
      <c r="F1654" s="90" t="s">
        <v>3769</v>
      </c>
      <c r="G1654" s="90" t="s">
        <v>3769</v>
      </c>
      <c r="H1654" s="90" t="s">
        <v>3769</v>
      </c>
    </row>
    <row r="1655" spans="1:8" ht="75" x14ac:dyDescent="0.25">
      <c r="A1655" s="94" t="s">
        <v>5912</v>
      </c>
      <c r="B1655" s="97">
        <v>27371.51</v>
      </c>
      <c r="C1655" s="97">
        <v>0</v>
      </c>
      <c r="D1655" s="96" t="s">
        <v>5906</v>
      </c>
      <c r="E1655" s="98" t="s">
        <v>5879</v>
      </c>
      <c r="F1655" s="90" t="s">
        <v>3769</v>
      </c>
      <c r="G1655" s="90" t="s">
        <v>3769</v>
      </c>
      <c r="H1655" s="90" t="s">
        <v>3769</v>
      </c>
    </row>
    <row r="1656" spans="1:8" ht="75" x14ac:dyDescent="0.25">
      <c r="A1656" s="94" t="s">
        <v>5913</v>
      </c>
      <c r="B1656" s="97">
        <v>5016.51</v>
      </c>
      <c r="C1656" s="97">
        <v>0</v>
      </c>
      <c r="D1656" s="96" t="s">
        <v>5914</v>
      </c>
      <c r="E1656" s="98" t="s">
        <v>5879</v>
      </c>
      <c r="F1656" s="90" t="s">
        <v>3769</v>
      </c>
      <c r="G1656" s="90" t="s">
        <v>3769</v>
      </c>
      <c r="H1656" s="90" t="s">
        <v>3769</v>
      </c>
    </row>
    <row r="1657" spans="1:8" ht="75" x14ac:dyDescent="0.25">
      <c r="A1657" s="94" t="s">
        <v>5913</v>
      </c>
      <c r="B1657" s="97">
        <v>11502.95</v>
      </c>
      <c r="C1657" s="97">
        <v>0</v>
      </c>
      <c r="D1657" s="96" t="s">
        <v>5908</v>
      </c>
      <c r="E1657" s="98" t="s">
        <v>5879</v>
      </c>
      <c r="F1657" s="90" t="s">
        <v>3769</v>
      </c>
      <c r="G1657" s="90" t="s">
        <v>3769</v>
      </c>
      <c r="H1657" s="90" t="s">
        <v>3769</v>
      </c>
    </row>
    <row r="1658" spans="1:8" ht="75" x14ac:dyDescent="0.25">
      <c r="A1658" s="94" t="s">
        <v>5915</v>
      </c>
      <c r="B1658" s="97">
        <v>10755.56</v>
      </c>
      <c r="C1658" s="97">
        <v>0</v>
      </c>
      <c r="D1658" s="96" t="s">
        <v>5908</v>
      </c>
      <c r="E1658" s="98" t="s">
        <v>5879</v>
      </c>
      <c r="F1658" s="90" t="s">
        <v>3769</v>
      </c>
      <c r="G1658" s="90" t="s">
        <v>3769</v>
      </c>
      <c r="H1658" s="90" t="s">
        <v>3769</v>
      </c>
    </row>
    <row r="1659" spans="1:8" ht="75" x14ac:dyDescent="0.25">
      <c r="A1659" s="94" t="s">
        <v>5916</v>
      </c>
      <c r="B1659" s="97">
        <v>65512.13</v>
      </c>
      <c r="C1659" s="97">
        <v>0</v>
      </c>
      <c r="D1659" s="96" t="s">
        <v>5908</v>
      </c>
      <c r="E1659" s="98" t="s">
        <v>5879</v>
      </c>
      <c r="F1659" s="90" t="s">
        <v>3769</v>
      </c>
      <c r="G1659" s="90" t="s">
        <v>3769</v>
      </c>
      <c r="H1659" s="90" t="s">
        <v>3769</v>
      </c>
    </row>
    <row r="1660" spans="1:8" ht="75" x14ac:dyDescent="0.25">
      <c r="A1660" s="94" t="s">
        <v>5917</v>
      </c>
      <c r="B1660" s="97">
        <v>11293.7</v>
      </c>
      <c r="C1660" s="97">
        <v>0</v>
      </c>
      <c r="D1660" s="96" t="s">
        <v>5914</v>
      </c>
      <c r="E1660" s="98" t="s">
        <v>5879</v>
      </c>
      <c r="F1660" s="90" t="s">
        <v>3769</v>
      </c>
      <c r="G1660" s="90" t="s">
        <v>3769</v>
      </c>
      <c r="H1660" s="90" t="s">
        <v>3769</v>
      </c>
    </row>
    <row r="1661" spans="1:8" ht="75" x14ac:dyDescent="0.25">
      <c r="A1661" s="94" t="s">
        <v>5917</v>
      </c>
      <c r="B1661" s="97">
        <v>7500</v>
      </c>
      <c r="C1661" s="97">
        <v>0</v>
      </c>
      <c r="D1661" s="96" t="s">
        <v>5918</v>
      </c>
      <c r="E1661" s="98" t="s">
        <v>5879</v>
      </c>
      <c r="F1661" s="90" t="s">
        <v>3769</v>
      </c>
      <c r="G1661" s="90" t="s">
        <v>3769</v>
      </c>
      <c r="H1661" s="90" t="s">
        <v>3769</v>
      </c>
    </row>
    <row r="1662" spans="1:8" ht="75" x14ac:dyDescent="0.25">
      <c r="A1662" s="94" t="s">
        <v>5919</v>
      </c>
      <c r="B1662" s="97">
        <v>37500</v>
      </c>
      <c r="C1662" s="97">
        <v>0</v>
      </c>
      <c r="D1662" s="96" t="s">
        <v>4121</v>
      </c>
      <c r="E1662" s="98" t="s">
        <v>5879</v>
      </c>
      <c r="F1662" s="90" t="s">
        <v>3769</v>
      </c>
      <c r="G1662" s="90" t="s">
        <v>3769</v>
      </c>
      <c r="H1662" s="90" t="s">
        <v>3769</v>
      </c>
    </row>
    <row r="1663" spans="1:8" ht="75" x14ac:dyDescent="0.25">
      <c r="A1663" s="94" t="s">
        <v>5920</v>
      </c>
      <c r="B1663" s="97">
        <v>28800</v>
      </c>
      <c r="C1663" s="97">
        <v>0</v>
      </c>
      <c r="D1663" s="96" t="s">
        <v>5921</v>
      </c>
      <c r="E1663" s="98" t="s">
        <v>5879</v>
      </c>
      <c r="F1663" s="90" t="s">
        <v>3769</v>
      </c>
      <c r="G1663" s="90" t="s">
        <v>3769</v>
      </c>
      <c r="H1663" s="90" t="s">
        <v>3769</v>
      </c>
    </row>
    <row r="1664" spans="1:8" ht="75" x14ac:dyDescent="0.25">
      <c r="A1664" s="94" t="s">
        <v>5922</v>
      </c>
      <c r="B1664" s="97">
        <v>9440</v>
      </c>
      <c r="C1664" s="97">
        <v>1082.49</v>
      </c>
      <c r="D1664" s="96" t="s">
        <v>5921</v>
      </c>
      <c r="E1664" s="98" t="s">
        <v>5879</v>
      </c>
      <c r="F1664" s="90" t="s">
        <v>3769</v>
      </c>
      <c r="G1664" s="90" t="s">
        <v>3769</v>
      </c>
      <c r="H1664" s="90" t="s">
        <v>3769</v>
      </c>
    </row>
    <row r="1665" spans="1:8" ht="75" x14ac:dyDescent="0.25">
      <c r="A1665" s="94" t="s">
        <v>5923</v>
      </c>
      <c r="B1665" s="97">
        <v>18000</v>
      </c>
      <c r="C1665" s="97">
        <v>0</v>
      </c>
      <c r="D1665" s="96" t="s">
        <v>4121</v>
      </c>
      <c r="E1665" s="98" t="s">
        <v>5879</v>
      </c>
      <c r="F1665" s="90" t="s">
        <v>3769</v>
      </c>
      <c r="G1665" s="90" t="s">
        <v>3769</v>
      </c>
      <c r="H1665" s="90" t="s">
        <v>3769</v>
      </c>
    </row>
    <row r="1666" spans="1:8" ht="75" x14ac:dyDescent="0.25">
      <c r="A1666" s="94" t="s">
        <v>5924</v>
      </c>
      <c r="B1666" s="97">
        <v>8333.33</v>
      </c>
      <c r="C1666" s="97">
        <v>436.03</v>
      </c>
      <c r="D1666" s="96" t="s">
        <v>5918</v>
      </c>
      <c r="E1666" s="98" t="s">
        <v>5879</v>
      </c>
      <c r="F1666" s="90" t="s">
        <v>3769</v>
      </c>
      <c r="G1666" s="90" t="s">
        <v>3769</v>
      </c>
      <c r="H1666" s="90" t="s">
        <v>3769</v>
      </c>
    </row>
    <row r="1667" spans="1:8" ht="75" x14ac:dyDescent="0.25">
      <c r="A1667" s="94" t="s">
        <v>5925</v>
      </c>
      <c r="B1667" s="97">
        <v>12799.49</v>
      </c>
      <c r="C1667" s="97">
        <v>0</v>
      </c>
      <c r="D1667" s="96" t="s">
        <v>5921</v>
      </c>
      <c r="E1667" s="98" t="s">
        <v>5879</v>
      </c>
      <c r="F1667" s="90" t="s">
        <v>3769</v>
      </c>
      <c r="G1667" s="90" t="s">
        <v>3769</v>
      </c>
      <c r="H1667" s="90" t="s">
        <v>3769</v>
      </c>
    </row>
    <row r="1668" spans="1:8" ht="75" x14ac:dyDescent="0.25">
      <c r="A1668" s="94" t="s">
        <v>5926</v>
      </c>
      <c r="B1668" s="97">
        <v>14332.76</v>
      </c>
      <c r="C1668" s="97">
        <v>0</v>
      </c>
      <c r="D1668" s="96" t="s">
        <v>5209</v>
      </c>
      <c r="E1668" s="98" t="s">
        <v>5879</v>
      </c>
      <c r="F1668" s="90" t="s">
        <v>3769</v>
      </c>
      <c r="G1668" s="90" t="s">
        <v>3769</v>
      </c>
      <c r="H1668" s="90" t="s">
        <v>3769</v>
      </c>
    </row>
    <row r="1669" spans="1:8" ht="75" x14ac:dyDescent="0.25">
      <c r="A1669" s="94" t="s">
        <v>5927</v>
      </c>
      <c r="B1669" s="97">
        <v>17664.189999999999</v>
      </c>
      <c r="C1669" s="97">
        <v>0</v>
      </c>
      <c r="D1669" s="96" t="s">
        <v>5921</v>
      </c>
      <c r="E1669" s="98" t="s">
        <v>5879</v>
      </c>
      <c r="F1669" s="90" t="s">
        <v>3769</v>
      </c>
      <c r="G1669" s="90" t="s">
        <v>3769</v>
      </c>
      <c r="H1669" s="90" t="s">
        <v>3769</v>
      </c>
    </row>
    <row r="1670" spans="1:8" ht="75" x14ac:dyDescent="0.25">
      <c r="A1670" s="94" t="s">
        <v>5928</v>
      </c>
      <c r="B1670" s="97">
        <v>16800.04</v>
      </c>
      <c r="C1670" s="97">
        <v>0</v>
      </c>
      <c r="D1670" s="96" t="s">
        <v>5921</v>
      </c>
      <c r="E1670" s="98" t="s">
        <v>5879</v>
      </c>
      <c r="F1670" s="90" t="s">
        <v>3769</v>
      </c>
      <c r="G1670" s="90" t="s">
        <v>3769</v>
      </c>
      <c r="H1670" s="90" t="s">
        <v>3769</v>
      </c>
    </row>
    <row r="1671" spans="1:8" ht="75" x14ac:dyDescent="0.25">
      <c r="A1671" s="94" t="s">
        <v>5929</v>
      </c>
      <c r="B1671" s="97">
        <v>30000</v>
      </c>
      <c r="C1671" s="97">
        <v>0</v>
      </c>
      <c r="D1671" s="96" t="s">
        <v>4121</v>
      </c>
      <c r="E1671" s="98" t="s">
        <v>5879</v>
      </c>
      <c r="F1671" s="90" t="s">
        <v>3769</v>
      </c>
      <c r="G1671" s="90" t="s">
        <v>3769</v>
      </c>
      <c r="H1671" s="90" t="s">
        <v>3769</v>
      </c>
    </row>
    <row r="1672" spans="1:8" ht="75" x14ac:dyDescent="0.25">
      <c r="A1672" s="94" t="s">
        <v>5930</v>
      </c>
      <c r="B1672" s="97">
        <v>15729</v>
      </c>
      <c r="C1672" s="97">
        <v>0</v>
      </c>
      <c r="D1672" s="100">
        <v>2007</v>
      </c>
      <c r="E1672" s="98" t="s">
        <v>5879</v>
      </c>
      <c r="F1672" s="90" t="s">
        <v>3769</v>
      </c>
      <c r="G1672" s="90" t="s">
        <v>3769</v>
      </c>
      <c r="H1672" s="90" t="s">
        <v>3769</v>
      </c>
    </row>
    <row r="1673" spans="1:8" ht="75" x14ac:dyDescent="0.25">
      <c r="A1673" s="94" t="s">
        <v>5931</v>
      </c>
      <c r="B1673" s="97">
        <v>28500</v>
      </c>
      <c r="C1673" s="97">
        <v>5506.65</v>
      </c>
      <c r="D1673" s="96" t="s">
        <v>4121</v>
      </c>
      <c r="E1673" s="98" t="s">
        <v>5879</v>
      </c>
      <c r="F1673" s="90" t="s">
        <v>3769</v>
      </c>
      <c r="G1673" s="90" t="s">
        <v>3769</v>
      </c>
      <c r="H1673" s="90" t="s">
        <v>3769</v>
      </c>
    </row>
    <row r="1674" spans="1:8" ht="75" x14ac:dyDescent="0.25">
      <c r="A1674" s="94" t="s">
        <v>5931</v>
      </c>
      <c r="B1674" s="97">
        <v>28500</v>
      </c>
      <c r="C1674" s="97">
        <v>5506.65</v>
      </c>
      <c r="D1674" s="96" t="s">
        <v>4121</v>
      </c>
      <c r="E1674" s="98" t="s">
        <v>5879</v>
      </c>
      <c r="F1674" s="90" t="s">
        <v>3769</v>
      </c>
      <c r="G1674" s="90" t="s">
        <v>3769</v>
      </c>
      <c r="H1674" s="90" t="s">
        <v>3769</v>
      </c>
    </row>
    <row r="1675" spans="1:8" ht="75" x14ac:dyDescent="0.25">
      <c r="A1675" s="94" t="s">
        <v>5932</v>
      </c>
      <c r="B1675" s="97">
        <v>17400</v>
      </c>
      <c r="C1675" s="97">
        <v>0</v>
      </c>
      <c r="D1675" s="96" t="s">
        <v>4574</v>
      </c>
      <c r="E1675" s="98" t="s">
        <v>5879</v>
      </c>
      <c r="F1675" s="90" t="s">
        <v>3769</v>
      </c>
      <c r="G1675" s="90" t="s">
        <v>3769</v>
      </c>
      <c r="H1675" s="90" t="s">
        <v>3769</v>
      </c>
    </row>
    <row r="1676" spans="1:8" ht="75" x14ac:dyDescent="0.25">
      <c r="A1676" s="94" t="s">
        <v>5933</v>
      </c>
      <c r="B1676" s="97">
        <v>13960</v>
      </c>
      <c r="C1676" s="97">
        <v>0</v>
      </c>
      <c r="D1676" s="96" t="s">
        <v>4574</v>
      </c>
      <c r="E1676" s="98" t="s">
        <v>5879</v>
      </c>
      <c r="F1676" s="90" t="s">
        <v>3769</v>
      </c>
      <c r="G1676" s="90" t="s">
        <v>3769</v>
      </c>
      <c r="H1676" s="90" t="s">
        <v>3769</v>
      </c>
    </row>
    <row r="1677" spans="1:8" ht="75" x14ac:dyDescent="0.25">
      <c r="A1677" s="94" t="s">
        <v>5934</v>
      </c>
      <c r="B1677" s="97">
        <v>35066.67</v>
      </c>
      <c r="C1677" s="97">
        <v>0</v>
      </c>
      <c r="D1677" s="96" t="s">
        <v>4574</v>
      </c>
      <c r="E1677" s="98" t="s">
        <v>5879</v>
      </c>
      <c r="F1677" s="90" t="s">
        <v>3769</v>
      </c>
      <c r="G1677" s="90" t="s">
        <v>3769</v>
      </c>
      <c r="H1677" s="90" t="s">
        <v>3769</v>
      </c>
    </row>
    <row r="1678" spans="1:8" ht="75" x14ac:dyDescent="0.25">
      <c r="A1678" s="94" t="s">
        <v>5935</v>
      </c>
      <c r="B1678" s="97">
        <v>43000</v>
      </c>
      <c r="C1678" s="97">
        <v>0</v>
      </c>
      <c r="D1678" s="96" t="s">
        <v>4574</v>
      </c>
      <c r="E1678" s="98" t="s">
        <v>5879</v>
      </c>
      <c r="F1678" s="90" t="s">
        <v>3769</v>
      </c>
      <c r="G1678" s="90" t="s">
        <v>3769</v>
      </c>
      <c r="H1678" s="90" t="s">
        <v>3769</v>
      </c>
    </row>
    <row r="1679" spans="1:8" ht="75" x14ac:dyDescent="0.25">
      <c r="A1679" s="94" t="s">
        <v>5936</v>
      </c>
      <c r="B1679" s="97">
        <v>37338.17</v>
      </c>
      <c r="C1679" s="97">
        <v>0</v>
      </c>
      <c r="D1679" s="96" t="s">
        <v>4574</v>
      </c>
      <c r="E1679" s="98" t="s">
        <v>5879</v>
      </c>
      <c r="F1679" s="90" t="s">
        <v>3769</v>
      </c>
      <c r="G1679" s="90" t="s">
        <v>3769</v>
      </c>
      <c r="H1679" s="90" t="s">
        <v>3769</v>
      </c>
    </row>
    <row r="1680" spans="1:8" ht="75" x14ac:dyDescent="0.25">
      <c r="A1680" s="94" t="s">
        <v>5937</v>
      </c>
      <c r="B1680" s="97">
        <v>18760</v>
      </c>
      <c r="C1680" s="97">
        <v>0</v>
      </c>
      <c r="D1680" s="96" t="s">
        <v>4574</v>
      </c>
      <c r="E1680" s="98" t="s">
        <v>5879</v>
      </c>
      <c r="F1680" s="90" t="s">
        <v>3769</v>
      </c>
      <c r="G1680" s="90" t="s">
        <v>3769</v>
      </c>
      <c r="H1680" s="90" t="s">
        <v>3769</v>
      </c>
    </row>
    <row r="1681" spans="1:8" ht="75" x14ac:dyDescent="0.25">
      <c r="A1681" s="94" t="s">
        <v>5938</v>
      </c>
      <c r="B1681" s="97">
        <v>4250</v>
      </c>
      <c r="C1681" s="97">
        <v>0</v>
      </c>
      <c r="D1681" s="96" t="s">
        <v>4574</v>
      </c>
      <c r="E1681" s="98" t="s">
        <v>5879</v>
      </c>
      <c r="F1681" s="90" t="s">
        <v>3769</v>
      </c>
      <c r="G1681" s="90" t="s">
        <v>3769</v>
      </c>
      <c r="H1681" s="90" t="s">
        <v>3769</v>
      </c>
    </row>
    <row r="1682" spans="1:8" ht="75" x14ac:dyDescent="0.25">
      <c r="A1682" s="94" t="s">
        <v>5938</v>
      </c>
      <c r="B1682" s="97">
        <v>4250</v>
      </c>
      <c r="C1682" s="97">
        <v>0</v>
      </c>
      <c r="D1682" s="96" t="s">
        <v>4574</v>
      </c>
      <c r="E1682" s="98" t="s">
        <v>5879</v>
      </c>
      <c r="F1682" s="90" t="s">
        <v>3769</v>
      </c>
      <c r="G1682" s="90" t="s">
        <v>3769</v>
      </c>
      <c r="H1682" s="90" t="s">
        <v>3769</v>
      </c>
    </row>
    <row r="1683" spans="1:8" ht="75" x14ac:dyDescent="0.25">
      <c r="A1683" s="94" t="s">
        <v>5939</v>
      </c>
      <c r="B1683" s="97">
        <v>3000</v>
      </c>
      <c r="C1683" s="97">
        <v>0</v>
      </c>
      <c r="D1683" s="96" t="s">
        <v>4786</v>
      </c>
      <c r="E1683" s="98" t="s">
        <v>5879</v>
      </c>
      <c r="F1683" s="90" t="s">
        <v>3769</v>
      </c>
      <c r="G1683" s="90" t="s">
        <v>3769</v>
      </c>
      <c r="H1683" s="90" t="s">
        <v>3769</v>
      </c>
    </row>
    <row r="1684" spans="1:8" ht="75" x14ac:dyDescent="0.25">
      <c r="A1684" s="94" t="s">
        <v>5940</v>
      </c>
      <c r="B1684" s="97">
        <v>6000</v>
      </c>
      <c r="C1684" s="97">
        <v>0</v>
      </c>
      <c r="D1684" s="96" t="s">
        <v>4786</v>
      </c>
      <c r="E1684" s="98" t="s">
        <v>5879</v>
      </c>
      <c r="F1684" s="90" t="s">
        <v>3769</v>
      </c>
      <c r="G1684" s="90" t="s">
        <v>3769</v>
      </c>
      <c r="H1684" s="90" t="s">
        <v>3769</v>
      </c>
    </row>
    <row r="1685" spans="1:8" ht="75" x14ac:dyDescent="0.25">
      <c r="A1685" s="94" t="s">
        <v>5941</v>
      </c>
      <c r="B1685" s="97">
        <v>11375</v>
      </c>
      <c r="C1685" s="97">
        <v>0</v>
      </c>
      <c r="D1685" s="96" t="s">
        <v>4786</v>
      </c>
      <c r="E1685" s="98" t="s">
        <v>5879</v>
      </c>
      <c r="F1685" s="90" t="s">
        <v>3769</v>
      </c>
      <c r="G1685" s="90" t="s">
        <v>3769</v>
      </c>
      <c r="H1685" s="90" t="s">
        <v>3769</v>
      </c>
    </row>
    <row r="1686" spans="1:8" ht="75" x14ac:dyDescent="0.25">
      <c r="A1686" s="94" t="s">
        <v>5942</v>
      </c>
      <c r="B1686" s="97">
        <v>5747</v>
      </c>
      <c r="C1686" s="97">
        <v>0</v>
      </c>
      <c r="D1686" s="96" t="s">
        <v>4392</v>
      </c>
      <c r="E1686" s="98" t="s">
        <v>5879</v>
      </c>
      <c r="F1686" s="90" t="s">
        <v>3769</v>
      </c>
      <c r="G1686" s="90" t="s">
        <v>3769</v>
      </c>
      <c r="H1686" s="90" t="s">
        <v>3769</v>
      </c>
    </row>
    <row r="1687" spans="1:8" ht="75" x14ac:dyDescent="0.25">
      <c r="A1687" s="94" t="s">
        <v>5943</v>
      </c>
      <c r="B1687" s="97">
        <v>43575</v>
      </c>
      <c r="C1687" s="97">
        <v>0</v>
      </c>
      <c r="D1687" s="96" t="s">
        <v>4392</v>
      </c>
      <c r="E1687" s="98" t="s">
        <v>5879</v>
      </c>
      <c r="F1687" s="90" t="s">
        <v>3769</v>
      </c>
      <c r="G1687" s="90" t="s">
        <v>3769</v>
      </c>
      <c r="H1687" s="90" t="s">
        <v>3769</v>
      </c>
    </row>
    <row r="1688" spans="1:8" ht="75" x14ac:dyDescent="0.25">
      <c r="A1688" s="94" t="s">
        <v>5944</v>
      </c>
      <c r="B1688" s="97">
        <v>20847.45</v>
      </c>
      <c r="C1688" s="97">
        <v>0</v>
      </c>
      <c r="D1688" s="96" t="s">
        <v>4392</v>
      </c>
      <c r="E1688" s="98" t="s">
        <v>5879</v>
      </c>
      <c r="F1688" s="90" t="s">
        <v>3769</v>
      </c>
      <c r="G1688" s="90" t="s">
        <v>3769</v>
      </c>
      <c r="H1688" s="90" t="s">
        <v>3769</v>
      </c>
    </row>
    <row r="1689" spans="1:8" ht="75" x14ac:dyDescent="0.25">
      <c r="A1689" s="94" t="s">
        <v>5945</v>
      </c>
      <c r="B1689" s="97">
        <v>9330.51</v>
      </c>
      <c r="C1689" s="97">
        <v>0</v>
      </c>
      <c r="D1689" s="96" t="s">
        <v>4392</v>
      </c>
      <c r="E1689" s="98" t="s">
        <v>5879</v>
      </c>
      <c r="F1689" s="90" t="s">
        <v>3769</v>
      </c>
      <c r="G1689" s="90" t="s">
        <v>3769</v>
      </c>
      <c r="H1689" s="90" t="s">
        <v>3769</v>
      </c>
    </row>
    <row r="1690" spans="1:8" ht="75" x14ac:dyDescent="0.25">
      <c r="A1690" s="94" t="s">
        <v>5946</v>
      </c>
      <c r="B1690" s="97">
        <v>5597.46</v>
      </c>
      <c r="C1690" s="97">
        <v>0</v>
      </c>
      <c r="D1690" s="96" t="s">
        <v>3775</v>
      </c>
      <c r="E1690" s="98" t="s">
        <v>5879</v>
      </c>
      <c r="F1690" s="90" t="s">
        <v>3769</v>
      </c>
      <c r="G1690" s="90" t="s">
        <v>3769</v>
      </c>
      <c r="H1690" s="90" t="s">
        <v>3769</v>
      </c>
    </row>
    <row r="1691" spans="1:8" ht="75" x14ac:dyDescent="0.25">
      <c r="A1691" s="94" t="s">
        <v>5947</v>
      </c>
      <c r="B1691" s="97">
        <v>1207.6300000000001</v>
      </c>
      <c r="C1691" s="97">
        <v>0</v>
      </c>
      <c r="D1691" s="96" t="s">
        <v>3775</v>
      </c>
      <c r="E1691" s="98" t="s">
        <v>5879</v>
      </c>
      <c r="F1691" s="90" t="s">
        <v>3769</v>
      </c>
      <c r="G1691" s="90" t="s">
        <v>3769</v>
      </c>
      <c r="H1691" s="90" t="s">
        <v>3769</v>
      </c>
    </row>
    <row r="1692" spans="1:8" ht="75" x14ac:dyDescent="0.25">
      <c r="A1692" s="94" t="s">
        <v>5948</v>
      </c>
      <c r="B1692" s="97">
        <v>15500</v>
      </c>
      <c r="C1692" s="97">
        <v>0</v>
      </c>
      <c r="D1692" s="96" t="s">
        <v>3775</v>
      </c>
      <c r="E1692" s="98" t="s">
        <v>5879</v>
      </c>
      <c r="F1692" s="90" t="s">
        <v>3769</v>
      </c>
      <c r="G1692" s="90" t="s">
        <v>3769</v>
      </c>
      <c r="H1692" s="90" t="s">
        <v>3769</v>
      </c>
    </row>
    <row r="1693" spans="1:8" ht="75" x14ac:dyDescent="0.25">
      <c r="A1693" s="94" t="s">
        <v>5949</v>
      </c>
      <c r="B1693" s="97">
        <v>1251.3599999999999</v>
      </c>
      <c r="C1693" s="97">
        <v>0</v>
      </c>
      <c r="D1693" s="96" t="s">
        <v>3775</v>
      </c>
      <c r="E1693" s="98" t="s">
        <v>5879</v>
      </c>
      <c r="F1693" s="90" t="s">
        <v>3769</v>
      </c>
      <c r="G1693" s="90" t="s">
        <v>3769</v>
      </c>
      <c r="H1693" s="90" t="s">
        <v>3769</v>
      </c>
    </row>
    <row r="1694" spans="1:8" ht="75" x14ac:dyDescent="0.25">
      <c r="A1694" s="94" t="s">
        <v>5950</v>
      </c>
      <c r="B1694" s="97">
        <v>1262.07</v>
      </c>
      <c r="C1694" s="97">
        <v>0</v>
      </c>
      <c r="D1694" s="96" t="s">
        <v>3775</v>
      </c>
      <c r="E1694" s="98" t="s">
        <v>5879</v>
      </c>
      <c r="F1694" s="90" t="s">
        <v>3769</v>
      </c>
      <c r="G1694" s="90" t="s">
        <v>3769</v>
      </c>
      <c r="H1694" s="90" t="s">
        <v>3769</v>
      </c>
    </row>
    <row r="1695" spans="1:8" ht="75" x14ac:dyDescent="0.25">
      <c r="A1695" s="94" t="s">
        <v>5946</v>
      </c>
      <c r="B1695" s="97">
        <v>33868.14</v>
      </c>
      <c r="C1695" s="97">
        <v>0</v>
      </c>
      <c r="D1695" s="96" t="s">
        <v>3775</v>
      </c>
      <c r="E1695" s="98" t="s">
        <v>5879</v>
      </c>
      <c r="F1695" s="90" t="s">
        <v>3769</v>
      </c>
      <c r="G1695" s="90" t="s">
        <v>3769</v>
      </c>
      <c r="H1695" s="90" t="s">
        <v>3769</v>
      </c>
    </row>
    <row r="1696" spans="1:8" ht="75" x14ac:dyDescent="0.25">
      <c r="A1696" s="94" t="s">
        <v>5951</v>
      </c>
      <c r="B1696" s="97">
        <v>29500</v>
      </c>
      <c r="C1696" s="97">
        <v>0</v>
      </c>
      <c r="D1696" s="96" t="s">
        <v>3775</v>
      </c>
      <c r="E1696" s="98" t="s">
        <v>5879</v>
      </c>
      <c r="F1696" s="90" t="s">
        <v>3769</v>
      </c>
      <c r="G1696" s="90" t="s">
        <v>3769</v>
      </c>
      <c r="H1696" s="90" t="s">
        <v>3769</v>
      </c>
    </row>
    <row r="1697" spans="1:8" ht="75" x14ac:dyDescent="0.25">
      <c r="A1697" s="94" t="s">
        <v>5952</v>
      </c>
      <c r="B1697" s="97">
        <v>10000</v>
      </c>
      <c r="C1697" s="97">
        <v>0</v>
      </c>
      <c r="D1697" s="96" t="s">
        <v>3775</v>
      </c>
      <c r="E1697" s="98" t="s">
        <v>5879</v>
      </c>
      <c r="F1697" s="90" t="s">
        <v>3769</v>
      </c>
      <c r="G1697" s="90" t="s">
        <v>3769</v>
      </c>
      <c r="H1697" s="90" t="s">
        <v>3769</v>
      </c>
    </row>
    <row r="1698" spans="1:8" ht="75" x14ac:dyDescent="0.25">
      <c r="A1698" s="94" t="s">
        <v>5952</v>
      </c>
      <c r="B1698" s="97">
        <v>10000</v>
      </c>
      <c r="C1698" s="97">
        <v>0</v>
      </c>
      <c r="D1698" s="96" t="s">
        <v>3775</v>
      </c>
      <c r="E1698" s="98" t="s">
        <v>5879</v>
      </c>
      <c r="F1698" s="90" t="s">
        <v>3769</v>
      </c>
      <c r="G1698" s="90" t="s">
        <v>3769</v>
      </c>
      <c r="H1698" s="90" t="s">
        <v>3769</v>
      </c>
    </row>
    <row r="1699" spans="1:8" ht="75" x14ac:dyDescent="0.25">
      <c r="A1699" s="94" t="s">
        <v>5953</v>
      </c>
      <c r="B1699" s="97">
        <v>43576.27</v>
      </c>
      <c r="C1699" s="97">
        <v>0</v>
      </c>
      <c r="D1699" s="100">
        <v>2004</v>
      </c>
      <c r="E1699" s="98" t="s">
        <v>5879</v>
      </c>
      <c r="F1699" s="90" t="s">
        <v>3769</v>
      </c>
      <c r="G1699" s="90" t="s">
        <v>3769</v>
      </c>
      <c r="H1699" s="90" t="s">
        <v>3769</v>
      </c>
    </row>
    <row r="1700" spans="1:8" ht="75" x14ac:dyDescent="0.25">
      <c r="A1700" s="94" t="s">
        <v>5954</v>
      </c>
      <c r="B1700" s="97">
        <v>1753.39</v>
      </c>
      <c r="C1700" s="97">
        <v>0</v>
      </c>
      <c r="D1700" s="100">
        <v>2005</v>
      </c>
      <c r="E1700" s="98" t="s">
        <v>5879</v>
      </c>
      <c r="F1700" s="90" t="s">
        <v>3769</v>
      </c>
      <c r="G1700" s="90" t="s">
        <v>3769</v>
      </c>
      <c r="H1700" s="90" t="s">
        <v>3769</v>
      </c>
    </row>
    <row r="1701" spans="1:8" ht="75" x14ac:dyDescent="0.25">
      <c r="A1701" s="94" t="s">
        <v>5955</v>
      </c>
      <c r="B1701" s="97">
        <v>13494.2</v>
      </c>
      <c r="C1701" s="97">
        <v>0</v>
      </c>
      <c r="D1701" s="100">
        <v>2005</v>
      </c>
      <c r="E1701" s="98" t="s">
        <v>5879</v>
      </c>
      <c r="F1701" s="90" t="s">
        <v>3769</v>
      </c>
      <c r="G1701" s="90" t="s">
        <v>3769</v>
      </c>
      <c r="H1701" s="90" t="s">
        <v>3769</v>
      </c>
    </row>
    <row r="1702" spans="1:8" ht="75" x14ac:dyDescent="0.25">
      <c r="A1702" s="94" t="s">
        <v>5956</v>
      </c>
      <c r="B1702" s="97">
        <v>24256.14</v>
      </c>
      <c r="C1702" s="97">
        <v>0</v>
      </c>
      <c r="D1702" s="100">
        <v>2005</v>
      </c>
      <c r="E1702" s="98" t="s">
        <v>5879</v>
      </c>
      <c r="F1702" s="90" t="s">
        <v>3769</v>
      </c>
      <c r="G1702" s="90" t="s">
        <v>3769</v>
      </c>
      <c r="H1702" s="90" t="s">
        <v>3769</v>
      </c>
    </row>
    <row r="1703" spans="1:8" ht="75" x14ac:dyDescent="0.25">
      <c r="A1703" s="94" t="s">
        <v>5957</v>
      </c>
      <c r="B1703" s="97">
        <v>17749.95</v>
      </c>
      <c r="C1703" s="97">
        <v>0</v>
      </c>
      <c r="D1703" s="100">
        <v>2005</v>
      </c>
      <c r="E1703" s="98" t="s">
        <v>5879</v>
      </c>
      <c r="F1703" s="90" t="s">
        <v>3769</v>
      </c>
      <c r="G1703" s="90" t="s">
        <v>3769</v>
      </c>
      <c r="H1703" s="90" t="s">
        <v>3769</v>
      </c>
    </row>
    <row r="1704" spans="1:8" ht="75" x14ac:dyDescent="0.25">
      <c r="A1704" s="94" t="s">
        <v>5958</v>
      </c>
      <c r="B1704" s="97">
        <v>1753.39</v>
      </c>
      <c r="C1704" s="97">
        <v>0</v>
      </c>
      <c r="D1704" s="100">
        <v>2005</v>
      </c>
      <c r="E1704" s="98" t="s">
        <v>5879</v>
      </c>
      <c r="F1704" s="90" t="s">
        <v>3769</v>
      </c>
      <c r="G1704" s="90" t="s">
        <v>3769</v>
      </c>
      <c r="H1704" s="90" t="s">
        <v>3769</v>
      </c>
    </row>
    <row r="1705" spans="1:8" ht="75" x14ac:dyDescent="0.25">
      <c r="A1705" s="94" t="s">
        <v>5959</v>
      </c>
      <c r="B1705" s="97">
        <v>7108.95</v>
      </c>
      <c r="C1705" s="97">
        <v>0</v>
      </c>
      <c r="D1705" s="100">
        <v>2005</v>
      </c>
      <c r="E1705" s="98" t="s">
        <v>5879</v>
      </c>
      <c r="F1705" s="90" t="s">
        <v>3769</v>
      </c>
      <c r="G1705" s="90" t="s">
        <v>3769</v>
      </c>
      <c r="H1705" s="90" t="s">
        <v>3769</v>
      </c>
    </row>
    <row r="1706" spans="1:8" ht="75" x14ac:dyDescent="0.25">
      <c r="A1706" s="94" t="s">
        <v>5960</v>
      </c>
      <c r="B1706" s="97">
        <v>10792.37</v>
      </c>
      <c r="C1706" s="97">
        <v>0</v>
      </c>
      <c r="D1706" s="100">
        <v>2005</v>
      </c>
      <c r="E1706" s="98" t="s">
        <v>5879</v>
      </c>
      <c r="F1706" s="90" t="s">
        <v>3769</v>
      </c>
      <c r="G1706" s="90" t="s">
        <v>3769</v>
      </c>
      <c r="H1706" s="90" t="s">
        <v>3769</v>
      </c>
    </row>
    <row r="1707" spans="1:8" ht="75" x14ac:dyDescent="0.25">
      <c r="A1707" s="94" t="s">
        <v>5961</v>
      </c>
      <c r="B1707" s="97">
        <v>13327.16</v>
      </c>
      <c r="C1707" s="97">
        <v>0</v>
      </c>
      <c r="D1707" s="100">
        <v>2005</v>
      </c>
      <c r="E1707" s="98" t="s">
        <v>5879</v>
      </c>
      <c r="F1707" s="90" t="s">
        <v>3769</v>
      </c>
      <c r="G1707" s="90" t="s">
        <v>3769</v>
      </c>
      <c r="H1707" s="90" t="s">
        <v>3769</v>
      </c>
    </row>
    <row r="1708" spans="1:8" ht="75" x14ac:dyDescent="0.25">
      <c r="A1708" s="94" t="s">
        <v>5962</v>
      </c>
      <c r="B1708" s="97">
        <v>4250</v>
      </c>
      <c r="C1708" s="97">
        <v>0</v>
      </c>
      <c r="D1708" s="100">
        <v>2005</v>
      </c>
      <c r="E1708" s="98" t="s">
        <v>5879</v>
      </c>
      <c r="F1708" s="90" t="s">
        <v>3769</v>
      </c>
      <c r="G1708" s="90" t="s">
        <v>3769</v>
      </c>
      <c r="H1708" s="90" t="s">
        <v>3769</v>
      </c>
    </row>
    <row r="1709" spans="1:8" ht="75" x14ac:dyDescent="0.25">
      <c r="A1709" s="94" t="s">
        <v>5963</v>
      </c>
      <c r="B1709" s="97">
        <v>3500</v>
      </c>
      <c r="C1709" s="97">
        <v>0</v>
      </c>
      <c r="D1709" s="100">
        <v>2006</v>
      </c>
      <c r="E1709" s="98" t="s">
        <v>5879</v>
      </c>
      <c r="F1709" s="90" t="s">
        <v>3769</v>
      </c>
      <c r="G1709" s="90" t="s">
        <v>3769</v>
      </c>
      <c r="H1709" s="90" t="s">
        <v>3769</v>
      </c>
    </row>
    <row r="1710" spans="1:8" ht="75" x14ac:dyDescent="0.25">
      <c r="A1710" s="94" t="s">
        <v>5964</v>
      </c>
      <c r="B1710" s="97">
        <v>5110</v>
      </c>
      <c r="C1710" s="97">
        <v>0</v>
      </c>
      <c r="D1710" s="100">
        <v>2006</v>
      </c>
      <c r="E1710" s="98" t="s">
        <v>5879</v>
      </c>
      <c r="F1710" s="90" t="s">
        <v>3769</v>
      </c>
      <c r="G1710" s="90" t="s">
        <v>3769</v>
      </c>
      <c r="H1710" s="90" t="s">
        <v>3769</v>
      </c>
    </row>
    <row r="1711" spans="1:8" ht="75" x14ac:dyDescent="0.25">
      <c r="A1711" s="94" t="s">
        <v>5965</v>
      </c>
      <c r="B1711" s="97">
        <v>1670</v>
      </c>
      <c r="C1711" s="97">
        <v>0</v>
      </c>
      <c r="D1711" s="100">
        <v>2006</v>
      </c>
      <c r="E1711" s="98" t="s">
        <v>5879</v>
      </c>
      <c r="F1711" s="90" t="s">
        <v>3769</v>
      </c>
      <c r="G1711" s="90" t="s">
        <v>3769</v>
      </c>
      <c r="H1711" s="90" t="s">
        <v>3769</v>
      </c>
    </row>
    <row r="1712" spans="1:8" ht="75" x14ac:dyDescent="0.25">
      <c r="A1712" s="100" t="s">
        <v>5966</v>
      </c>
      <c r="B1712" s="97">
        <v>31036.04</v>
      </c>
      <c r="C1712" s="97">
        <v>0</v>
      </c>
      <c r="D1712" s="100">
        <v>2006</v>
      </c>
      <c r="E1712" s="98" t="s">
        <v>5879</v>
      </c>
      <c r="F1712" s="90" t="s">
        <v>3769</v>
      </c>
      <c r="G1712" s="90" t="s">
        <v>3769</v>
      </c>
      <c r="H1712" s="90" t="s">
        <v>3769</v>
      </c>
    </row>
    <row r="1713" spans="1:8" ht="75" x14ac:dyDescent="0.25">
      <c r="A1713" s="94" t="s">
        <v>5967</v>
      </c>
      <c r="B1713" s="97">
        <v>1902</v>
      </c>
      <c r="C1713" s="97">
        <v>0</v>
      </c>
      <c r="D1713" s="100">
        <v>2006</v>
      </c>
      <c r="E1713" s="98" t="s">
        <v>5879</v>
      </c>
      <c r="F1713" s="90" t="s">
        <v>3769</v>
      </c>
      <c r="G1713" s="90" t="s">
        <v>3769</v>
      </c>
      <c r="H1713" s="90" t="s">
        <v>3769</v>
      </c>
    </row>
    <row r="1714" spans="1:8" ht="75" x14ac:dyDescent="0.25">
      <c r="A1714" s="94" t="s">
        <v>5968</v>
      </c>
      <c r="B1714" s="97">
        <v>1906.76</v>
      </c>
      <c r="C1714" s="97">
        <v>0</v>
      </c>
      <c r="D1714" s="100">
        <v>2006</v>
      </c>
      <c r="E1714" s="98" t="s">
        <v>5879</v>
      </c>
      <c r="F1714" s="90" t="s">
        <v>3769</v>
      </c>
      <c r="G1714" s="90" t="s">
        <v>3769</v>
      </c>
      <c r="H1714" s="90" t="s">
        <v>3769</v>
      </c>
    </row>
    <row r="1715" spans="1:8" ht="75" x14ac:dyDescent="0.25">
      <c r="A1715" s="94" t="s">
        <v>5969</v>
      </c>
      <c r="B1715" s="97">
        <v>5169.49</v>
      </c>
      <c r="C1715" s="97">
        <v>0</v>
      </c>
      <c r="D1715" s="100">
        <v>2006</v>
      </c>
      <c r="E1715" s="98" t="s">
        <v>5879</v>
      </c>
      <c r="F1715" s="90" t="s">
        <v>3769</v>
      </c>
      <c r="G1715" s="90" t="s">
        <v>3769</v>
      </c>
      <c r="H1715" s="90" t="s">
        <v>3769</v>
      </c>
    </row>
    <row r="1716" spans="1:8" ht="75" x14ac:dyDescent="0.25">
      <c r="A1716" s="94" t="s">
        <v>5970</v>
      </c>
      <c r="B1716" s="97">
        <v>11394.07</v>
      </c>
      <c r="C1716" s="97">
        <v>0</v>
      </c>
      <c r="D1716" s="100">
        <v>2006</v>
      </c>
      <c r="E1716" s="98" t="s">
        <v>5879</v>
      </c>
      <c r="F1716" s="90" t="s">
        <v>3769</v>
      </c>
      <c r="G1716" s="90" t="s">
        <v>3769</v>
      </c>
      <c r="H1716" s="90" t="s">
        <v>3769</v>
      </c>
    </row>
    <row r="1717" spans="1:8" ht="75" x14ac:dyDescent="0.25">
      <c r="A1717" s="94" t="s">
        <v>5971</v>
      </c>
      <c r="B1717" s="97">
        <v>1440.68</v>
      </c>
      <c r="C1717" s="97">
        <v>0</v>
      </c>
      <c r="D1717" s="100">
        <v>2006</v>
      </c>
      <c r="E1717" s="98" t="s">
        <v>5879</v>
      </c>
      <c r="F1717" s="90" t="s">
        <v>3769</v>
      </c>
      <c r="G1717" s="90" t="s">
        <v>3769</v>
      </c>
      <c r="H1717" s="90" t="s">
        <v>3769</v>
      </c>
    </row>
    <row r="1718" spans="1:8" ht="90" x14ac:dyDescent="0.25">
      <c r="A1718" s="94" t="s">
        <v>5972</v>
      </c>
      <c r="B1718" s="97">
        <v>3453.39</v>
      </c>
      <c r="C1718" s="97">
        <v>0</v>
      </c>
      <c r="D1718" s="100">
        <v>2007</v>
      </c>
      <c r="E1718" s="90" t="s">
        <v>5973</v>
      </c>
      <c r="F1718" s="90" t="s">
        <v>3769</v>
      </c>
      <c r="G1718" s="90" t="s">
        <v>3769</v>
      </c>
      <c r="H1718" s="90" t="s">
        <v>3769</v>
      </c>
    </row>
    <row r="1719" spans="1:8" ht="90" x14ac:dyDescent="0.25">
      <c r="A1719" s="94" t="s">
        <v>5972</v>
      </c>
      <c r="B1719" s="97">
        <v>3288.14</v>
      </c>
      <c r="C1719" s="97">
        <v>0</v>
      </c>
      <c r="D1719" s="100">
        <v>2007</v>
      </c>
      <c r="E1719" s="90" t="s">
        <v>5973</v>
      </c>
      <c r="F1719" s="90" t="s">
        <v>3769</v>
      </c>
      <c r="G1719" s="90" t="s">
        <v>3769</v>
      </c>
      <c r="H1719" s="90" t="s">
        <v>3769</v>
      </c>
    </row>
    <row r="1720" spans="1:8" ht="90" x14ac:dyDescent="0.25">
      <c r="A1720" s="94" t="s">
        <v>5974</v>
      </c>
      <c r="B1720" s="97">
        <v>5338.98</v>
      </c>
      <c r="C1720" s="97">
        <v>0</v>
      </c>
      <c r="D1720" s="100">
        <v>2007</v>
      </c>
      <c r="E1720" s="90" t="s">
        <v>5973</v>
      </c>
      <c r="F1720" s="90" t="s">
        <v>3769</v>
      </c>
      <c r="G1720" s="90" t="s">
        <v>3769</v>
      </c>
      <c r="H1720" s="90" t="s">
        <v>3769</v>
      </c>
    </row>
    <row r="1721" spans="1:8" ht="75" x14ac:dyDescent="0.25">
      <c r="A1721" s="94" t="s">
        <v>5975</v>
      </c>
      <c r="B1721" s="97">
        <v>106022.28</v>
      </c>
      <c r="C1721" s="97">
        <v>0</v>
      </c>
      <c r="D1721" s="96" t="s">
        <v>3775</v>
      </c>
      <c r="E1721" s="98" t="s">
        <v>5875</v>
      </c>
      <c r="F1721" s="90" t="s">
        <v>3769</v>
      </c>
      <c r="G1721" s="90" t="s">
        <v>3769</v>
      </c>
      <c r="H1721" s="90" t="s">
        <v>3769</v>
      </c>
    </row>
    <row r="1722" spans="1:8" ht="75" x14ac:dyDescent="0.25">
      <c r="A1722" s="94" t="s">
        <v>5976</v>
      </c>
      <c r="B1722" s="97">
        <v>37500</v>
      </c>
      <c r="C1722" s="97">
        <v>0</v>
      </c>
      <c r="D1722" s="96" t="s">
        <v>4124</v>
      </c>
      <c r="E1722" s="98" t="s">
        <v>5875</v>
      </c>
      <c r="F1722" s="90" t="s">
        <v>3769</v>
      </c>
      <c r="G1722" s="90" t="s">
        <v>3769</v>
      </c>
      <c r="H1722" s="90" t="s">
        <v>3769</v>
      </c>
    </row>
    <row r="1723" spans="1:8" ht="75" x14ac:dyDescent="0.25">
      <c r="A1723" s="94" t="s">
        <v>5977</v>
      </c>
      <c r="B1723" s="97">
        <v>2300</v>
      </c>
      <c r="C1723" s="97">
        <v>0</v>
      </c>
      <c r="D1723" s="96" t="s">
        <v>4124</v>
      </c>
      <c r="E1723" s="98" t="s">
        <v>5875</v>
      </c>
      <c r="F1723" s="90" t="s">
        <v>3769</v>
      </c>
      <c r="G1723" s="90" t="s">
        <v>3769</v>
      </c>
      <c r="H1723" s="90" t="s">
        <v>3769</v>
      </c>
    </row>
    <row r="1724" spans="1:8" ht="75" x14ac:dyDescent="0.25">
      <c r="A1724" s="94" t="s">
        <v>5978</v>
      </c>
      <c r="B1724" s="97">
        <v>9745.76</v>
      </c>
      <c r="C1724" s="97">
        <v>0</v>
      </c>
      <c r="D1724" s="96" t="s">
        <v>4124</v>
      </c>
      <c r="E1724" s="98" t="s">
        <v>5879</v>
      </c>
      <c r="F1724" s="90" t="s">
        <v>3769</v>
      </c>
      <c r="G1724" s="90" t="s">
        <v>3769</v>
      </c>
      <c r="H1724" s="90" t="s">
        <v>3769</v>
      </c>
    </row>
    <row r="1725" spans="1:8" ht="90" x14ac:dyDescent="0.25">
      <c r="A1725" s="94" t="s">
        <v>5979</v>
      </c>
      <c r="B1725" s="97">
        <v>16949.12</v>
      </c>
      <c r="C1725" s="97">
        <v>0</v>
      </c>
      <c r="D1725" s="96" t="s">
        <v>4127</v>
      </c>
      <c r="E1725" s="90" t="s">
        <v>5973</v>
      </c>
      <c r="F1725" s="90" t="s">
        <v>3769</v>
      </c>
      <c r="G1725" s="90" t="s">
        <v>3769</v>
      </c>
      <c r="H1725" s="90" t="s">
        <v>3769</v>
      </c>
    </row>
    <row r="1726" spans="1:8" ht="90" x14ac:dyDescent="0.25">
      <c r="A1726" s="94" t="s">
        <v>5980</v>
      </c>
      <c r="B1726" s="97">
        <v>4237.32</v>
      </c>
      <c r="C1726" s="97">
        <v>0</v>
      </c>
      <c r="D1726" s="96" t="s">
        <v>4127</v>
      </c>
      <c r="E1726" s="90" t="s">
        <v>5973</v>
      </c>
      <c r="F1726" s="90" t="s">
        <v>3769</v>
      </c>
      <c r="G1726" s="90" t="s">
        <v>3769</v>
      </c>
      <c r="H1726" s="90" t="s">
        <v>3769</v>
      </c>
    </row>
    <row r="1727" spans="1:8" ht="90" x14ac:dyDescent="0.25">
      <c r="A1727" s="94" t="s">
        <v>5981</v>
      </c>
      <c r="B1727" s="97">
        <v>454173.68</v>
      </c>
      <c r="C1727" s="97">
        <v>0</v>
      </c>
      <c r="D1727" s="96" t="s">
        <v>4127</v>
      </c>
      <c r="E1727" s="90" t="s">
        <v>5973</v>
      </c>
      <c r="F1727" s="90" t="s">
        <v>3769</v>
      </c>
      <c r="G1727" s="90" t="s">
        <v>3769</v>
      </c>
      <c r="H1727" s="90" t="s">
        <v>3769</v>
      </c>
    </row>
    <row r="1728" spans="1:8" ht="75" x14ac:dyDescent="0.25">
      <c r="A1728" s="94" t="s">
        <v>5982</v>
      </c>
      <c r="B1728" s="97">
        <v>15457.63</v>
      </c>
      <c r="C1728" s="97">
        <v>0</v>
      </c>
      <c r="D1728" s="100">
        <v>2004</v>
      </c>
      <c r="E1728" s="98" t="s">
        <v>5983</v>
      </c>
      <c r="F1728" s="90" t="s">
        <v>3769</v>
      </c>
      <c r="G1728" s="90" t="s">
        <v>3769</v>
      </c>
      <c r="H1728" s="90" t="s">
        <v>3769</v>
      </c>
    </row>
    <row r="1729" spans="1:8" ht="90" x14ac:dyDescent="0.25">
      <c r="A1729" s="94" t="s">
        <v>5984</v>
      </c>
      <c r="B1729" s="97">
        <v>37760</v>
      </c>
      <c r="C1729" s="97">
        <v>0</v>
      </c>
      <c r="D1729" s="96" t="s">
        <v>4130</v>
      </c>
      <c r="E1729" s="98" t="s">
        <v>5985</v>
      </c>
      <c r="F1729" s="90" t="s">
        <v>3769</v>
      </c>
      <c r="G1729" s="90" t="s">
        <v>3769</v>
      </c>
      <c r="H1729" s="90" t="s">
        <v>3769</v>
      </c>
    </row>
    <row r="1730" spans="1:8" ht="90" x14ac:dyDescent="0.25">
      <c r="A1730" s="94" t="s">
        <v>5986</v>
      </c>
      <c r="B1730" s="97">
        <v>42000</v>
      </c>
      <c r="C1730" s="97">
        <v>0</v>
      </c>
      <c r="D1730" s="96" t="s">
        <v>4130</v>
      </c>
      <c r="E1730" s="98" t="s">
        <v>5987</v>
      </c>
      <c r="F1730" s="90" t="s">
        <v>3769</v>
      </c>
      <c r="G1730" s="90" t="s">
        <v>3769</v>
      </c>
      <c r="H1730" s="90" t="s">
        <v>3769</v>
      </c>
    </row>
    <row r="1731" spans="1:8" ht="90" x14ac:dyDescent="0.25">
      <c r="A1731" s="94" t="s">
        <v>5988</v>
      </c>
      <c r="B1731" s="97">
        <v>448113.35</v>
      </c>
      <c r="C1731" s="97">
        <v>0</v>
      </c>
      <c r="D1731" s="96" t="s">
        <v>4124</v>
      </c>
      <c r="E1731" s="90" t="s">
        <v>5989</v>
      </c>
      <c r="F1731" s="90" t="s">
        <v>3769</v>
      </c>
      <c r="G1731" s="90" t="s">
        <v>3769</v>
      </c>
      <c r="H1731" s="90" t="s">
        <v>3769</v>
      </c>
    </row>
    <row r="1732" spans="1:8" ht="90" x14ac:dyDescent="0.25">
      <c r="A1732" s="94" t="s">
        <v>5990</v>
      </c>
      <c r="B1732" s="97">
        <v>515125.98</v>
      </c>
      <c r="C1732" s="97">
        <v>0</v>
      </c>
      <c r="D1732" s="96" t="s">
        <v>4124</v>
      </c>
      <c r="E1732" s="90" t="s">
        <v>5989</v>
      </c>
      <c r="F1732" s="90" t="s">
        <v>3769</v>
      </c>
      <c r="G1732" s="90" t="s">
        <v>3769</v>
      </c>
      <c r="H1732" s="90" t="s">
        <v>3769</v>
      </c>
    </row>
    <row r="1733" spans="1:8" ht="90" x14ac:dyDescent="0.25">
      <c r="A1733" s="94" t="s">
        <v>5991</v>
      </c>
      <c r="B1733" s="97">
        <v>18300</v>
      </c>
      <c r="C1733" s="97">
        <v>0</v>
      </c>
      <c r="D1733" s="162" t="s">
        <v>4130</v>
      </c>
      <c r="E1733" s="98" t="s">
        <v>5992</v>
      </c>
      <c r="F1733" s="90" t="s">
        <v>3769</v>
      </c>
      <c r="G1733" s="90" t="s">
        <v>3769</v>
      </c>
      <c r="H1733" s="90" t="s">
        <v>3769</v>
      </c>
    </row>
    <row r="1734" spans="1:8" ht="90" x14ac:dyDescent="0.25">
      <c r="A1734" s="94" t="s">
        <v>5993</v>
      </c>
      <c r="B1734" s="97">
        <v>445096</v>
      </c>
      <c r="C1734" s="97">
        <v>0</v>
      </c>
      <c r="D1734" s="96" t="s">
        <v>4124</v>
      </c>
      <c r="E1734" s="90" t="s">
        <v>5994</v>
      </c>
      <c r="F1734" s="90" t="s">
        <v>3769</v>
      </c>
      <c r="G1734" s="90" t="s">
        <v>3769</v>
      </c>
      <c r="H1734" s="90" t="s">
        <v>3769</v>
      </c>
    </row>
    <row r="1735" spans="1:8" ht="105" x14ac:dyDescent="0.25">
      <c r="A1735" s="94" t="s">
        <v>5995</v>
      </c>
      <c r="B1735" s="97">
        <v>999843</v>
      </c>
      <c r="C1735" s="97">
        <v>0</v>
      </c>
      <c r="D1735" s="96" t="s">
        <v>4124</v>
      </c>
      <c r="E1735" s="90" t="s">
        <v>5994</v>
      </c>
      <c r="F1735" s="90" t="s">
        <v>3769</v>
      </c>
      <c r="G1735" s="90" t="s">
        <v>3769</v>
      </c>
      <c r="H1735" s="90" t="s">
        <v>3769</v>
      </c>
    </row>
    <row r="1736" spans="1:8" ht="120" x14ac:dyDescent="0.25">
      <c r="A1736" s="94" t="s">
        <v>5996</v>
      </c>
      <c r="B1736" s="97">
        <v>121355.76</v>
      </c>
      <c r="C1736" s="97">
        <v>0</v>
      </c>
      <c r="D1736" s="162" t="s">
        <v>4130</v>
      </c>
      <c r="E1736" s="98" t="s">
        <v>5997</v>
      </c>
      <c r="F1736" s="90" t="s">
        <v>3769</v>
      </c>
      <c r="G1736" s="90" t="s">
        <v>3769</v>
      </c>
      <c r="H1736" s="90" t="s">
        <v>3769</v>
      </c>
    </row>
    <row r="1737" spans="1:8" ht="30" x14ac:dyDescent="0.25">
      <c r="A1737" s="94" t="s">
        <v>5998</v>
      </c>
      <c r="B1737" s="97">
        <v>245000</v>
      </c>
      <c r="C1737" s="97">
        <v>0</v>
      </c>
      <c r="D1737" s="96" t="s">
        <v>4130</v>
      </c>
      <c r="E1737" s="98" t="s">
        <v>2</v>
      </c>
      <c r="F1737" s="90" t="s">
        <v>3769</v>
      </c>
      <c r="G1737" s="90" t="s">
        <v>3769</v>
      </c>
      <c r="H1737" s="90" t="s">
        <v>3769</v>
      </c>
    </row>
    <row r="1738" spans="1:8" ht="90" x14ac:dyDescent="0.25">
      <c r="A1738" s="94" t="s">
        <v>5999</v>
      </c>
      <c r="B1738" s="97">
        <v>58799</v>
      </c>
      <c r="C1738" s="97">
        <v>0</v>
      </c>
      <c r="D1738" s="96" t="s">
        <v>4133</v>
      </c>
      <c r="E1738" s="90" t="s">
        <v>6000</v>
      </c>
      <c r="F1738" s="90" t="s">
        <v>3769</v>
      </c>
      <c r="G1738" s="90" t="s">
        <v>3769</v>
      </c>
      <c r="H1738" s="90" t="s">
        <v>3769</v>
      </c>
    </row>
    <row r="1739" spans="1:8" ht="75" x14ac:dyDescent="0.25">
      <c r="A1739" s="94" t="s">
        <v>6001</v>
      </c>
      <c r="B1739" s="97">
        <v>8677</v>
      </c>
      <c r="C1739" s="97">
        <v>0</v>
      </c>
      <c r="D1739" s="100">
        <v>2001</v>
      </c>
      <c r="E1739" s="98" t="s">
        <v>2540</v>
      </c>
      <c r="F1739" s="90" t="s">
        <v>3769</v>
      </c>
      <c r="G1739" s="90" t="s">
        <v>3769</v>
      </c>
      <c r="H1739" s="90" t="s">
        <v>3769</v>
      </c>
    </row>
    <row r="1740" spans="1:8" ht="75" x14ac:dyDescent="0.25">
      <c r="A1740" s="100" t="s">
        <v>5961</v>
      </c>
      <c r="B1740" s="97">
        <v>14800</v>
      </c>
      <c r="C1740" s="97">
        <v>0</v>
      </c>
      <c r="D1740" s="100">
        <v>2004</v>
      </c>
      <c r="E1740" s="98" t="s">
        <v>2540</v>
      </c>
      <c r="F1740" s="90" t="s">
        <v>3769</v>
      </c>
      <c r="G1740" s="90" t="s">
        <v>3769</v>
      </c>
      <c r="H1740" s="90" t="s">
        <v>3769</v>
      </c>
    </row>
    <row r="1741" spans="1:8" ht="90" x14ac:dyDescent="0.25">
      <c r="A1741" s="94" t="s">
        <v>6002</v>
      </c>
      <c r="B1741" s="97">
        <v>20266</v>
      </c>
      <c r="C1741" s="97">
        <v>0</v>
      </c>
      <c r="D1741" s="100">
        <v>2007</v>
      </c>
      <c r="E1741" s="90" t="s">
        <v>5992</v>
      </c>
      <c r="F1741" s="90" t="s">
        <v>3769</v>
      </c>
      <c r="G1741" s="90" t="s">
        <v>3769</v>
      </c>
      <c r="H1741" s="90" t="s">
        <v>3769</v>
      </c>
    </row>
    <row r="1742" spans="1:8" ht="90" x14ac:dyDescent="0.25">
      <c r="A1742" s="94" t="s">
        <v>6003</v>
      </c>
      <c r="B1742" s="97">
        <v>18700</v>
      </c>
      <c r="C1742" s="97">
        <v>0</v>
      </c>
      <c r="D1742" s="96" t="s">
        <v>4133</v>
      </c>
      <c r="E1742" s="90" t="s">
        <v>6000</v>
      </c>
      <c r="F1742" s="90" t="s">
        <v>3769</v>
      </c>
      <c r="G1742" s="90" t="s">
        <v>3769</v>
      </c>
      <c r="H1742" s="90" t="s">
        <v>3769</v>
      </c>
    </row>
    <row r="1743" spans="1:8" ht="90" x14ac:dyDescent="0.25">
      <c r="A1743" s="94" t="s">
        <v>6004</v>
      </c>
      <c r="B1743" s="97">
        <v>16900</v>
      </c>
      <c r="C1743" s="97">
        <v>0</v>
      </c>
      <c r="D1743" s="96" t="s">
        <v>4133</v>
      </c>
      <c r="E1743" s="90" t="s">
        <v>6000</v>
      </c>
      <c r="F1743" s="90" t="s">
        <v>3769</v>
      </c>
      <c r="G1743" s="90" t="s">
        <v>3769</v>
      </c>
      <c r="H1743" s="90" t="s">
        <v>3769</v>
      </c>
    </row>
    <row r="1744" spans="1:8" ht="90" x14ac:dyDescent="0.25">
      <c r="A1744" s="94" t="s">
        <v>6005</v>
      </c>
      <c r="B1744" s="97">
        <v>13600</v>
      </c>
      <c r="C1744" s="97">
        <v>0</v>
      </c>
      <c r="D1744" s="96" t="s">
        <v>4133</v>
      </c>
      <c r="E1744" s="90" t="s">
        <v>6000</v>
      </c>
      <c r="F1744" s="90" t="s">
        <v>3769</v>
      </c>
      <c r="G1744" s="90" t="s">
        <v>3769</v>
      </c>
      <c r="H1744" s="90" t="s">
        <v>3769</v>
      </c>
    </row>
    <row r="1745" spans="1:8" ht="90" x14ac:dyDescent="0.25">
      <c r="A1745" s="94" t="s">
        <v>6006</v>
      </c>
      <c r="B1745" s="97">
        <v>14838.14</v>
      </c>
      <c r="C1745" s="97">
        <v>0</v>
      </c>
      <c r="D1745" s="96" t="s">
        <v>4133</v>
      </c>
      <c r="E1745" s="90" t="s">
        <v>6000</v>
      </c>
      <c r="F1745" s="90" t="s">
        <v>3769</v>
      </c>
      <c r="G1745" s="90" t="s">
        <v>3769</v>
      </c>
      <c r="H1745" s="90" t="s">
        <v>3769</v>
      </c>
    </row>
    <row r="1746" spans="1:8" ht="90" x14ac:dyDescent="0.25">
      <c r="A1746" s="94" t="s">
        <v>6007</v>
      </c>
      <c r="B1746" s="97">
        <v>19927.12</v>
      </c>
      <c r="C1746" s="97">
        <v>0</v>
      </c>
      <c r="D1746" s="96" t="s">
        <v>4133</v>
      </c>
      <c r="E1746" s="90" t="s">
        <v>6000</v>
      </c>
      <c r="F1746" s="90" t="s">
        <v>3769</v>
      </c>
      <c r="G1746" s="90" t="s">
        <v>3769</v>
      </c>
      <c r="H1746" s="90" t="s">
        <v>3769</v>
      </c>
    </row>
    <row r="1747" spans="1:8" ht="90" x14ac:dyDescent="0.25">
      <c r="A1747" s="94" t="s">
        <v>6008</v>
      </c>
      <c r="B1747" s="97">
        <v>30343.22</v>
      </c>
      <c r="C1747" s="97">
        <v>0</v>
      </c>
      <c r="D1747" s="96" t="s">
        <v>4138</v>
      </c>
      <c r="E1747" s="98" t="s">
        <v>6009</v>
      </c>
      <c r="F1747" s="90" t="s">
        <v>3769</v>
      </c>
      <c r="G1747" s="90" t="s">
        <v>3769</v>
      </c>
      <c r="H1747" s="90" t="s">
        <v>3769</v>
      </c>
    </row>
    <row r="1748" spans="1:8" ht="90" x14ac:dyDescent="0.25">
      <c r="A1748" s="94" t="s">
        <v>6010</v>
      </c>
      <c r="B1748" s="97">
        <v>23644.07</v>
      </c>
      <c r="C1748" s="97">
        <v>0</v>
      </c>
      <c r="D1748" s="96" t="s">
        <v>4138</v>
      </c>
      <c r="E1748" s="90" t="s">
        <v>6011</v>
      </c>
      <c r="F1748" s="90" t="s">
        <v>3769</v>
      </c>
      <c r="G1748" s="90" t="s">
        <v>3769</v>
      </c>
      <c r="H1748" s="90" t="s">
        <v>3769</v>
      </c>
    </row>
    <row r="1749" spans="1:8" ht="90" x14ac:dyDescent="0.25">
      <c r="A1749" s="94" t="s">
        <v>6012</v>
      </c>
      <c r="B1749" s="97">
        <v>21101.69</v>
      </c>
      <c r="C1749" s="97">
        <v>0</v>
      </c>
      <c r="D1749" s="96" t="s">
        <v>4138</v>
      </c>
      <c r="E1749" s="90" t="s">
        <v>6013</v>
      </c>
      <c r="F1749" s="90" t="s">
        <v>3769</v>
      </c>
      <c r="G1749" s="90" t="s">
        <v>3769</v>
      </c>
      <c r="H1749" s="90" t="s">
        <v>3769</v>
      </c>
    </row>
    <row r="1750" spans="1:8" ht="90" x14ac:dyDescent="0.25">
      <c r="A1750" s="94" t="s">
        <v>6014</v>
      </c>
      <c r="B1750" s="97">
        <v>26610.17</v>
      </c>
      <c r="C1750" s="97">
        <v>0</v>
      </c>
      <c r="D1750" s="96" t="s">
        <v>4138</v>
      </c>
      <c r="E1750" s="98" t="s">
        <v>6015</v>
      </c>
      <c r="F1750" s="90" t="s">
        <v>3769</v>
      </c>
      <c r="G1750" s="90" t="s">
        <v>3769</v>
      </c>
      <c r="H1750" s="90" t="s">
        <v>3769</v>
      </c>
    </row>
    <row r="1751" spans="1:8" ht="90" x14ac:dyDescent="0.25">
      <c r="A1751" s="94" t="s">
        <v>6016</v>
      </c>
      <c r="B1751" s="97">
        <v>59700</v>
      </c>
      <c r="C1751" s="97">
        <v>0</v>
      </c>
      <c r="D1751" s="96" t="s">
        <v>4138</v>
      </c>
      <c r="E1751" s="90" t="s">
        <v>6017</v>
      </c>
      <c r="F1751" s="90" t="s">
        <v>3769</v>
      </c>
      <c r="G1751" s="90" t="s">
        <v>3769</v>
      </c>
      <c r="H1751" s="90" t="s">
        <v>3769</v>
      </c>
    </row>
    <row r="1752" spans="1:8" ht="90" x14ac:dyDescent="0.25">
      <c r="A1752" s="94" t="s">
        <v>6018</v>
      </c>
      <c r="B1752" s="97">
        <v>18419.490000000002</v>
      </c>
      <c r="C1752" s="97">
        <v>0</v>
      </c>
      <c r="D1752" s="96" t="s">
        <v>4138</v>
      </c>
      <c r="E1752" s="90" t="s">
        <v>6017</v>
      </c>
      <c r="F1752" s="90" t="s">
        <v>3769</v>
      </c>
      <c r="G1752" s="90" t="s">
        <v>3769</v>
      </c>
      <c r="H1752" s="90" t="s">
        <v>3769</v>
      </c>
    </row>
    <row r="1753" spans="1:8" ht="90" x14ac:dyDescent="0.25">
      <c r="A1753" s="94" t="s">
        <v>6019</v>
      </c>
      <c r="B1753" s="97">
        <v>20199.150000000001</v>
      </c>
      <c r="C1753" s="97">
        <v>0</v>
      </c>
      <c r="D1753" s="96" t="s">
        <v>4138</v>
      </c>
      <c r="E1753" s="90" t="s">
        <v>6017</v>
      </c>
      <c r="F1753" s="90" t="s">
        <v>3769</v>
      </c>
      <c r="G1753" s="90" t="s">
        <v>3769</v>
      </c>
      <c r="H1753" s="90" t="s">
        <v>3769</v>
      </c>
    </row>
    <row r="1754" spans="1:8" ht="90" x14ac:dyDescent="0.25">
      <c r="A1754" s="94" t="s">
        <v>6020</v>
      </c>
      <c r="B1754" s="97">
        <v>29820</v>
      </c>
      <c r="C1754" s="97">
        <v>0</v>
      </c>
      <c r="D1754" s="100">
        <v>2010</v>
      </c>
      <c r="E1754" s="90" t="s">
        <v>6021</v>
      </c>
      <c r="F1754" s="90" t="s">
        <v>3769</v>
      </c>
      <c r="G1754" s="90" t="s">
        <v>3769</v>
      </c>
      <c r="H1754" s="90" t="s">
        <v>3769</v>
      </c>
    </row>
    <row r="1755" spans="1:8" ht="90" x14ac:dyDescent="0.25">
      <c r="A1755" s="94" t="s">
        <v>6022</v>
      </c>
      <c r="B1755" s="97">
        <v>22542.37</v>
      </c>
      <c r="C1755" s="97">
        <v>0</v>
      </c>
      <c r="D1755" s="96" t="s">
        <v>4138</v>
      </c>
      <c r="E1755" s="90" t="s">
        <v>6023</v>
      </c>
      <c r="F1755" s="90" t="s">
        <v>3769</v>
      </c>
      <c r="G1755" s="90" t="s">
        <v>3769</v>
      </c>
      <c r="H1755" s="90" t="s">
        <v>3769</v>
      </c>
    </row>
    <row r="1756" spans="1:8" ht="90" x14ac:dyDescent="0.25">
      <c r="A1756" s="94" t="s">
        <v>6024</v>
      </c>
      <c r="B1756" s="97">
        <v>45000</v>
      </c>
      <c r="C1756" s="97">
        <v>0</v>
      </c>
      <c r="D1756" s="96" t="s">
        <v>4144</v>
      </c>
      <c r="E1756" s="90" t="s">
        <v>6025</v>
      </c>
      <c r="F1756" s="90" t="s">
        <v>3769</v>
      </c>
      <c r="G1756" s="90" t="s">
        <v>3769</v>
      </c>
      <c r="H1756" s="90" t="s">
        <v>3769</v>
      </c>
    </row>
    <row r="1757" spans="1:8" ht="90" x14ac:dyDescent="0.25">
      <c r="A1757" s="94" t="s">
        <v>6024</v>
      </c>
      <c r="B1757" s="97">
        <v>45000</v>
      </c>
      <c r="C1757" s="97">
        <v>0</v>
      </c>
      <c r="D1757" s="96" t="s">
        <v>4144</v>
      </c>
      <c r="E1757" s="90" t="s">
        <v>6026</v>
      </c>
      <c r="F1757" s="90" t="s">
        <v>3769</v>
      </c>
      <c r="G1757" s="90" t="s">
        <v>3769</v>
      </c>
      <c r="H1757" s="90" t="s">
        <v>3769</v>
      </c>
    </row>
    <row r="1758" spans="1:8" ht="90" x14ac:dyDescent="0.25">
      <c r="A1758" s="94" t="s">
        <v>6027</v>
      </c>
      <c r="B1758" s="97">
        <v>135000</v>
      </c>
      <c r="C1758" s="97">
        <v>0</v>
      </c>
      <c r="D1758" s="96" t="s">
        <v>4049</v>
      </c>
      <c r="E1758" s="90" t="s">
        <v>6028</v>
      </c>
      <c r="F1758" s="90" t="s">
        <v>3769</v>
      </c>
      <c r="G1758" s="90" t="s">
        <v>3769</v>
      </c>
      <c r="H1758" s="90" t="s">
        <v>3769</v>
      </c>
    </row>
    <row r="1759" spans="1:8" ht="90" x14ac:dyDescent="0.25">
      <c r="A1759" s="94" t="s">
        <v>6029</v>
      </c>
      <c r="B1759" s="97">
        <v>45000</v>
      </c>
      <c r="C1759" s="97">
        <v>0</v>
      </c>
      <c r="D1759" s="96" t="s">
        <v>4049</v>
      </c>
      <c r="E1759" s="90" t="s">
        <v>6028</v>
      </c>
      <c r="F1759" s="90" t="s">
        <v>3769</v>
      </c>
      <c r="G1759" s="90" t="s">
        <v>3769</v>
      </c>
      <c r="H1759" s="90" t="s">
        <v>3769</v>
      </c>
    </row>
    <row r="1760" spans="1:8" ht="90" x14ac:dyDescent="0.25">
      <c r="A1760" s="94" t="s">
        <v>6030</v>
      </c>
      <c r="B1760" s="97">
        <v>236440.68</v>
      </c>
      <c r="C1760" s="97">
        <v>147522.84</v>
      </c>
      <c r="D1760" s="96" t="s">
        <v>4049</v>
      </c>
      <c r="E1760" s="90" t="s">
        <v>6031</v>
      </c>
      <c r="F1760" s="90" t="s">
        <v>3769</v>
      </c>
      <c r="G1760" s="90" t="s">
        <v>3769</v>
      </c>
      <c r="H1760" s="90" t="s">
        <v>3769</v>
      </c>
    </row>
    <row r="1761" spans="1:8" ht="90" x14ac:dyDescent="0.25">
      <c r="A1761" s="94" t="s">
        <v>6032</v>
      </c>
      <c r="B1761" s="97">
        <v>135000</v>
      </c>
      <c r="C1761" s="97">
        <v>0</v>
      </c>
      <c r="D1761" s="96" t="s">
        <v>4052</v>
      </c>
      <c r="E1761" s="90" t="s">
        <v>6033</v>
      </c>
      <c r="F1761" s="90" t="s">
        <v>3769</v>
      </c>
      <c r="G1761" s="90" t="s">
        <v>3769</v>
      </c>
      <c r="H1761" s="90" t="s">
        <v>3769</v>
      </c>
    </row>
    <row r="1762" spans="1:8" ht="105" x14ac:dyDescent="0.25">
      <c r="A1762" s="94" t="s">
        <v>6034</v>
      </c>
      <c r="B1762" s="97">
        <v>153490</v>
      </c>
      <c r="C1762" s="97">
        <v>0</v>
      </c>
      <c r="D1762" s="96" t="s">
        <v>4049</v>
      </c>
      <c r="E1762" s="98" t="s">
        <v>6035</v>
      </c>
      <c r="F1762" s="90" t="s">
        <v>3769</v>
      </c>
      <c r="G1762" s="90" t="s">
        <v>3769</v>
      </c>
      <c r="H1762" s="90" t="s">
        <v>3769</v>
      </c>
    </row>
    <row r="1763" spans="1:8" ht="90" x14ac:dyDescent="0.25">
      <c r="A1763" s="94" t="s">
        <v>6036</v>
      </c>
      <c r="B1763" s="97">
        <v>594283.9</v>
      </c>
      <c r="C1763" s="97">
        <v>0</v>
      </c>
      <c r="D1763" s="96" t="s">
        <v>4052</v>
      </c>
      <c r="E1763" s="90" t="s">
        <v>6033</v>
      </c>
      <c r="F1763" s="90" t="s">
        <v>3769</v>
      </c>
      <c r="G1763" s="90" t="s">
        <v>3769</v>
      </c>
      <c r="H1763" s="90" t="s">
        <v>3769</v>
      </c>
    </row>
    <row r="1764" spans="1:8" ht="90" x14ac:dyDescent="0.25">
      <c r="A1764" s="94" t="s">
        <v>6037</v>
      </c>
      <c r="B1764" s="97">
        <v>58474.58</v>
      </c>
      <c r="C1764" s="97">
        <v>0</v>
      </c>
      <c r="D1764" s="96" t="s">
        <v>4052</v>
      </c>
      <c r="E1764" s="98" t="s">
        <v>6038</v>
      </c>
      <c r="F1764" s="90" t="s">
        <v>3769</v>
      </c>
      <c r="G1764" s="90" t="s">
        <v>3769</v>
      </c>
      <c r="H1764" s="90" t="s">
        <v>3769</v>
      </c>
    </row>
    <row r="1765" spans="1:8" ht="90" x14ac:dyDescent="0.25">
      <c r="A1765" s="94" t="s">
        <v>6039</v>
      </c>
      <c r="B1765" s="97">
        <v>113682.2</v>
      </c>
      <c r="C1765" s="97">
        <v>0</v>
      </c>
      <c r="D1765" s="96" t="s">
        <v>4052</v>
      </c>
      <c r="E1765" s="90" t="s">
        <v>6033</v>
      </c>
      <c r="F1765" s="90" t="s">
        <v>3769</v>
      </c>
      <c r="G1765" s="90" t="s">
        <v>3769</v>
      </c>
      <c r="H1765" s="90" t="s">
        <v>3769</v>
      </c>
    </row>
    <row r="1766" spans="1:8" ht="90" x14ac:dyDescent="0.25">
      <c r="A1766" s="94" t="s">
        <v>6040</v>
      </c>
      <c r="B1766" s="97">
        <v>84703.39</v>
      </c>
      <c r="C1766" s="97">
        <v>9075.52</v>
      </c>
      <c r="D1766" s="96" t="s">
        <v>4168</v>
      </c>
      <c r="E1766" s="90" t="s">
        <v>6041</v>
      </c>
      <c r="F1766" s="90" t="s">
        <v>3769</v>
      </c>
      <c r="G1766" s="90" t="s">
        <v>3769</v>
      </c>
      <c r="H1766" s="90" t="s">
        <v>3769</v>
      </c>
    </row>
    <row r="1767" spans="1:8" ht="90" x14ac:dyDescent="0.25">
      <c r="A1767" s="94" t="s">
        <v>6019</v>
      </c>
      <c r="B1767" s="97">
        <v>42598</v>
      </c>
      <c r="C1767" s="97">
        <v>0</v>
      </c>
      <c r="D1767" s="96" t="s">
        <v>4168</v>
      </c>
      <c r="E1767" s="90" t="s">
        <v>6042</v>
      </c>
      <c r="F1767" s="90" t="s">
        <v>3769</v>
      </c>
      <c r="G1767" s="90" t="s">
        <v>3769</v>
      </c>
      <c r="H1767" s="90" t="s">
        <v>3769</v>
      </c>
    </row>
    <row r="1768" spans="1:8" ht="90" x14ac:dyDescent="0.25">
      <c r="A1768" s="94" t="s">
        <v>6043</v>
      </c>
      <c r="B1768" s="97">
        <v>45000</v>
      </c>
      <c r="C1768" s="97">
        <v>0</v>
      </c>
      <c r="D1768" s="96" t="s">
        <v>4168</v>
      </c>
      <c r="E1768" s="90" t="s">
        <v>6044</v>
      </c>
      <c r="F1768" s="90" t="s">
        <v>3769</v>
      </c>
      <c r="G1768" s="90" t="s">
        <v>3769</v>
      </c>
      <c r="H1768" s="90" t="s">
        <v>3769</v>
      </c>
    </row>
    <row r="1769" spans="1:8" ht="90" x14ac:dyDescent="0.25">
      <c r="A1769" s="94" t="s">
        <v>6045</v>
      </c>
      <c r="B1769" s="97">
        <v>57000</v>
      </c>
      <c r="C1769" s="97">
        <v>0</v>
      </c>
      <c r="D1769" s="96" t="s">
        <v>4168</v>
      </c>
      <c r="E1769" s="90" t="s">
        <v>6046</v>
      </c>
      <c r="F1769" s="90" t="s">
        <v>3769</v>
      </c>
      <c r="G1769" s="90" t="s">
        <v>3769</v>
      </c>
      <c r="H1769" s="90" t="s">
        <v>3769</v>
      </c>
    </row>
    <row r="1770" spans="1:8" ht="105" x14ac:dyDescent="0.25">
      <c r="A1770" s="94" t="s">
        <v>6047</v>
      </c>
      <c r="B1770" s="97">
        <v>391000</v>
      </c>
      <c r="C1770" s="97">
        <v>130333.24</v>
      </c>
      <c r="D1770" s="96" t="s">
        <v>4168</v>
      </c>
      <c r="E1770" s="90" t="s">
        <v>6048</v>
      </c>
      <c r="F1770" s="90" t="s">
        <v>3769</v>
      </c>
      <c r="G1770" s="90" t="s">
        <v>3769</v>
      </c>
      <c r="H1770" s="90" t="s">
        <v>3769</v>
      </c>
    </row>
    <row r="1771" spans="1:8" ht="90" x14ac:dyDescent="0.25">
      <c r="A1771" s="94" t="s">
        <v>6049</v>
      </c>
      <c r="B1771" s="97">
        <v>71940</v>
      </c>
      <c r="C1771" s="97">
        <v>23979.93</v>
      </c>
      <c r="D1771" s="96" t="s">
        <v>4168</v>
      </c>
      <c r="E1771" s="90" t="s">
        <v>6048</v>
      </c>
      <c r="F1771" s="90" t="s">
        <v>3769</v>
      </c>
      <c r="G1771" s="90" t="s">
        <v>3769</v>
      </c>
      <c r="H1771" s="90" t="s">
        <v>3769</v>
      </c>
    </row>
    <row r="1772" spans="1:8" ht="90" x14ac:dyDescent="0.25">
      <c r="A1772" s="94" t="s">
        <v>6050</v>
      </c>
      <c r="B1772" s="97">
        <v>47600</v>
      </c>
      <c r="C1772" s="97">
        <v>15866.69</v>
      </c>
      <c r="D1772" s="96" t="s">
        <v>4168</v>
      </c>
      <c r="E1772" s="90" t="s">
        <v>6048</v>
      </c>
      <c r="F1772" s="90" t="s">
        <v>3769</v>
      </c>
      <c r="G1772" s="90" t="s">
        <v>3769</v>
      </c>
      <c r="H1772" s="90" t="s">
        <v>3769</v>
      </c>
    </row>
    <row r="1773" spans="1:8" ht="120" x14ac:dyDescent="0.25">
      <c r="A1773" s="94" t="s">
        <v>6051</v>
      </c>
      <c r="B1773" s="97">
        <v>71877.210000000006</v>
      </c>
      <c r="C1773" s="97">
        <v>15318.2</v>
      </c>
      <c r="D1773" s="96" t="s">
        <v>4175</v>
      </c>
      <c r="E1773" s="90" t="s">
        <v>6052</v>
      </c>
      <c r="F1773" s="90" t="s">
        <v>3769</v>
      </c>
      <c r="G1773" s="90" t="s">
        <v>3769</v>
      </c>
      <c r="H1773" s="90" t="s">
        <v>3769</v>
      </c>
    </row>
    <row r="1774" spans="1:8" ht="75" x14ac:dyDescent="0.25">
      <c r="A1774" s="94" t="s">
        <v>6053</v>
      </c>
      <c r="B1774" s="97">
        <v>162524.43</v>
      </c>
      <c r="C1774" s="97">
        <v>34636.46</v>
      </c>
      <c r="D1774" s="96" t="s">
        <v>4175</v>
      </c>
      <c r="E1774" s="98" t="s">
        <v>4723</v>
      </c>
      <c r="F1774" s="90" t="s">
        <v>3769</v>
      </c>
      <c r="G1774" s="90" t="s">
        <v>3769</v>
      </c>
      <c r="H1774" s="90" t="s">
        <v>3769</v>
      </c>
    </row>
    <row r="1775" spans="1:8" ht="90" x14ac:dyDescent="0.25">
      <c r="A1775" s="94" t="s">
        <v>6019</v>
      </c>
      <c r="B1775" s="97">
        <v>51441.8</v>
      </c>
      <c r="C1775" s="97">
        <v>0</v>
      </c>
      <c r="D1775" s="96" t="s">
        <v>4168</v>
      </c>
      <c r="E1775" s="90" t="s">
        <v>6054</v>
      </c>
      <c r="F1775" s="90" t="s">
        <v>3769</v>
      </c>
      <c r="G1775" s="90" t="s">
        <v>3769</v>
      </c>
      <c r="H1775" s="90" t="s">
        <v>3769</v>
      </c>
    </row>
    <row r="1776" spans="1:8" ht="30" x14ac:dyDescent="0.25">
      <c r="A1776" s="94" t="s">
        <v>6055</v>
      </c>
      <c r="B1776" s="97">
        <v>584463.88</v>
      </c>
      <c r="C1776" s="97">
        <v>0</v>
      </c>
      <c r="D1776" s="96" t="s">
        <v>4168</v>
      </c>
      <c r="E1776" s="98" t="s">
        <v>2</v>
      </c>
      <c r="F1776" s="90" t="s">
        <v>3769</v>
      </c>
      <c r="G1776" s="90" t="s">
        <v>3769</v>
      </c>
      <c r="H1776" s="90" t="s">
        <v>3769</v>
      </c>
    </row>
    <row r="1777" spans="1:8" ht="60" x14ac:dyDescent="0.25">
      <c r="A1777" s="94" t="s">
        <v>6056</v>
      </c>
      <c r="B1777" s="97">
        <v>73969.14</v>
      </c>
      <c r="C1777" s="97">
        <v>14793.81</v>
      </c>
      <c r="D1777" s="96" t="s">
        <v>4175</v>
      </c>
      <c r="E1777" s="98" t="s">
        <v>2</v>
      </c>
      <c r="F1777" s="90" t="s">
        <v>3769</v>
      </c>
      <c r="G1777" s="90" t="s">
        <v>3769</v>
      </c>
      <c r="H1777" s="90" t="s">
        <v>3769</v>
      </c>
    </row>
    <row r="1778" spans="1:8" ht="75" x14ac:dyDescent="0.25">
      <c r="A1778" s="94" t="s">
        <v>6057</v>
      </c>
      <c r="B1778" s="97">
        <v>574890.94999999995</v>
      </c>
      <c r="C1778" s="97">
        <v>344934.52</v>
      </c>
      <c r="D1778" s="96" t="s">
        <v>4175</v>
      </c>
      <c r="E1778" s="98" t="s">
        <v>2</v>
      </c>
      <c r="F1778" s="90" t="s">
        <v>3769</v>
      </c>
      <c r="G1778" s="90" t="s">
        <v>3769</v>
      </c>
      <c r="H1778" s="90" t="s">
        <v>3769</v>
      </c>
    </row>
    <row r="1779" spans="1:8" ht="135" x14ac:dyDescent="0.25">
      <c r="A1779" s="94" t="s">
        <v>6058</v>
      </c>
      <c r="B1779" s="97">
        <v>595096.97</v>
      </c>
      <c r="C1779" s="97">
        <v>357058.21</v>
      </c>
      <c r="D1779" s="96" t="s">
        <v>4175</v>
      </c>
      <c r="E1779" s="98" t="s">
        <v>2</v>
      </c>
      <c r="F1779" s="90" t="s">
        <v>3769</v>
      </c>
      <c r="G1779" s="90" t="s">
        <v>3769</v>
      </c>
      <c r="H1779" s="90" t="s">
        <v>3769</v>
      </c>
    </row>
    <row r="1780" spans="1:8" x14ac:dyDescent="0.25">
      <c r="A1780" s="94" t="s">
        <v>6059</v>
      </c>
      <c r="B1780" s="95">
        <v>49650</v>
      </c>
      <c r="C1780" s="97">
        <v>0</v>
      </c>
      <c r="D1780" s="96" t="s">
        <v>4175</v>
      </c>
      <c r="E1780" s="98" t="s">
        <v>2</v>
      </c>
      <c r="F1780" s="90" t="s">
        <v>3769</v>
      </c>
      <c r="G1780" s="90" t="s">
        <v>3769</v>
      </c>
      <c r="H1780" s="90" t="s">
        <v>3769</v>
      </c>
    </row>
    <row r="1781" spans="1:8" x14ac:dyDescent="0.25">
      <c r="A1781" s="94" t="s">
        <v>6060</v>
      </c>
      <c r="B1781" s="95">
        <v>40677.97</v>
      </c>
      <c r="C1781" s="97">
        <v>6779.77</v>
      </c>
      <c r="D1781" s="96" t="s">
        <v>4178</v>
      </c>
      <c r="E1781" s="98" t="s">
        <v>2</v>
      </c>
      <c r="F1781" s="90" t="s">
        <v>3769</v>
      </c>
      <c r="G1781" s="90" t="s">
        <v>3769</v>
      </c>
      <c r="H1781" s="90" t="s">
        <v>3769</v>
      </c>
    </row>
    <row r="1782" spans="1:8" x14ac:dyDescent="0.25">
      <c r="A1782" s="94" t="s">
        <v>6060</v>
      </c>
      <c r="B1782" s="95">
        <v>40677.97</v>
      </c>
      <c r="C1782" s="97">
        <v>6779.77</v>
      </c>
      <c r="D1782" s="96" t="s">
        <v>4178</v>
      </c>
      <c r="E1782" s="98" t="s">
        <v>2</v>
      </c>
      <c r="F1782" s="90" t="s">
        <v>3769</v>
      </c>
      <c r="G1782" s="90" t="s">
        <v>3769</v>
      </c>
      <c r="H1782" s="90" t="s">
        <v>3769</v>
      </c>
    </row>
    <row r="1783" spans="1:8" x14ac:dyDescent="0.25">
      <c r="A1783" s="94" t="s">
        <v>6059</v>
      </c>
      <c r="B1783" s="95">
        <v>40297.919999999998</v>
      </c>
      <c r="C1783" s="97">
        <v>19029.509999999998</v>
      </c>
      <c r="D1783" s="94">
        <v>2018</v>
      </c>
      <c r="E1783" s="98" t="s">
        <v>2</v>
      </c>
      <c r="F1783" s="90" t="s">
        <v>3769</v>
      </c>
      <c r="G1783" s="90" t="s">
        <v>3769</v>
      </c>
      <c r="H1783" s="90" t="s">
        <v>3769</v>
      </c>
    </row>
    <row r="1784" spans="1:8" x14ac:dyDescent="0.25">
      <c r="A1784" s="94" t="s">
        <v>6059</v>
      </c>
      <c r="B1784" s="95">
        <v>40297.93</v>
      </c>
      <c r="C1784" s="97">
        <v>19029.52</v>
      </c>
      <c r="D1784" s="94">
        <v>2018</v>
      </c>
      <c r="E1784" s="98" t="s">
        <v>2</v>
      </c>
      <c r="F1784" s="90" t="s">
        <v>3769</v>
      </c>
      <c r="G1784" s="90" t="s">
        <v>3769</v>
      </c>
      <c r="H1784" s="90" t="s">
        <v>3769</v>
      </c>
    </row>
    <row r="1785" spans="1:8" ht="45" x14ac:dyDescent="0.25">
      <c r="A1785" s="94" t="s">
        <v>6061</v>
      </c>
      <c r="B1785" s="95">
        <v>43340.77</v>
      </c>
      <c r="C1785" s="97">
        <v>28893.77</v>
      </c>
      <c r="D1785" s="94">
        <v>2018</v>
      </c>
      <c r="E1785" s="98" t="s">
        <v>2</v>
      </c>
      <c r="F1785" s="90" t="s">
        <v>3769</v>
      </c>
      <c r="G1785" s="90" t="s">
        <v>3769</v>
      </c>
      <c r="H1785" s="90" t="s">
        <v>3769</v>
      </c>
    </row>
    <row r="1786" spans="1:8" ht="30" x14ac:dyDescent="0.25">
      <c r="A1786" s="94" t="s">
        <v>6062</v>
      </c>
      <c r="B1786" s="95">
        <v>86219.49</v>
      </c>
      <c r="C1786" s="97">
        <v>70652.12</v>
      </c>
      <c r="D1786" s="94">
        <v>2018</v>
      </c>
      <c r="E1786" s="98" t="s">
        <v>2</v>
      </c>
      <c r="F1786" s="90" t="s">
        <v>3769</v>
      </c>
      <c r="G1786" s="90" t="s">
        <v>3769</v>
      </c>
      <c r="H1786" s="90" t="s">
        <v>3769</v>
      </c>
    </row>
    <row r="1787" spans="1:8" ht="30" x14ac:dyDescent="0.25">
      <c r="A1787" s="94" t="s">
        <v>6063</v>
      </c>
      <c r="B1787" s="95">
        <v>59809.32</v>
      </c>
      <c r="C1787" s="97">
        <v>49010.48</v>
      </c>
      <c r="D1787" s="94">
        <v>2018</v>
      </c>
      <c r="E1787" s="98" t="s">
        <v>2</v>
      </c>
      <c r="F1787" s="90" t="s">
        <v>3769</v>
      </c>
      <c r="G1787" s="90" t="s">
        <v>3769</v>
      </c>
      <c r="H1787" s="90" t="s">
        <v>3769</v>
      </c>
    </row>
    <row r="1788" spans="1:8" ht="30" x14ac:dyDescent="0.25">
      <c r="A1788" s="94" t="s">
        <v>6064</v>
      </c>
      <c r="B1788" s="95">
        <v>59809.32</v>
      </c>
      <c r="C1788" s="97">
        <v>49010.48</v>
      </c>
      <c r="D1788" s="94">
        <v>2018</v>
      </c>
      <c r="E1788" s="98" t="s">
        <v>2</v>
      </c>
      <c r="F1788" s="90" t="s">
        <v>3769</v>
      </c>
      <c r="G1788" s="90" t="s">
        <v>3769</v>
      </c>
      <c r="H1788" s="90" t="s">
        <v>3769</v>
      </c>
    </row>
    <row r="1789" spans="1:8" ht="45" x14ac:dyDescent="0.25">
      <c r="A1789" s="94" t="s">
        <v>6065</v>
      </c>
      <c r="B1789" s="95">
        <v>108880</v>
      </c>
      <c r="C1789" s="97">
        <v>74401.460000000006</v>
      </c>
      <c r="D1789" s="94">
        <v>2018</v>
      </c>
      <c r="E1789" s="98" t="s">
        <v>2</v>
      </c>
      <c r="F1789" s="90" t="s">
        <v>3769</v>
      </c>
      <c r="G1789" s="90" t="s">
        <v>3769</v>
      </c>
      <c r="H1789" s="90" t="s">
        <v>3769</v>
      </c>
    </row>
    <row r="1790" spans="1:8" ht="30" x14ac:dyDescent="0.25">
      <c r="A1790" s="94" t="s">
        <v>6066</v>
      </c>
      <c r="B1790" s="95">
        <v>81403.53</v>
      </c>
      <c r="C1790" s="97">
        <v>55625.85</v>
      </c>
      <c r="D1790" s="94">
        <v>2018</v>
      </c>
      <c r="E1790" s="98" t="s">
        <v>2</v>
      </c>
      <c r="F1790" s="90" t="s">
        <v>3769</v>
      </c>
      <c r="G1790" s="90" t="s">
        <v>3769</v>
      </c>
      <c r="H1790" s="90" t="s">
        <v>3769</v>
      </c>
    </row>
    <row r="1791" spans="1:8" ht="30" x14ac:dyDescent="0.25">
      <c r="A1791" s="94" t="s">
        <v>6067</v>
      </c>
      <c r="B1791" s="95">
        <v>49100</v>
      </c>
      <c r="C1791" s="97">
        <v>18003.46</v>
      </c>
      <c r="D1791" s="94">
        <v>2018</v>
      </c>
      <c r="E1791" s="98" t="s">
        <v>2</v>
      </c>
      <c r="F1791" s="90" t="s">
        <v>3769</v>
      </c>
      <c r="G1791" s="90" t="s">
        <v>3769</v>
      </c>
      <c r="H1791" s="90" t="s">
        <v>3769</v>
      </c>
    </row>
    <row r="1792" spans="1:8" ht="45" x14ac:dyDescent="0.25">
      <c r="A1792" s="94" t="s">
        <v>6068</v>
      </c>
      <c r="B1792" s="95">
        <v>241400</v>
      </c>
      <c r="C1792" s="97">
        <v>145845.96</v>
      </c>
      <c r="D1792" s="94">
        <v>2018</v>
      </c>
      <c r="E1792" s="98" t="s">
        <v>2</v>
      </c>
      <c r="F1792" s="90" t="s">
        <v>3769</v>
      </c>
      <c r="G1792" s="90" t="s">
        <v>3769</v>
      </c>
      <c r="H1792" s="90" t="s">
        <v>3769</v>
      </c>
    </row>
    <row r="1793" spans="1:8" ht="45" x14ac:dyDescent="0.25">
      <c r="A1793" s="94" t="s">
        <v>6069</v>
      </c>
      <c r="B1793" s="95">
        <v>334000</v>
      </c>
      <c r="C1793" s="97">
        <v>201791.54</v>
      </c>
      <c r="D1793" s="94">
        <v>2018</v>
      </c>
      <c r="E1793" s="98" t="s">
        <v>2</v>
      </c>
      <c r="F1793" s="90" t="s">
        <v>3769</v>
      </c>
      <c r="G1793" s="90" t="s">
        <v>3769</v>
      </c>
      <c r="H1793" s="90" t="s">
        <v>3769</v>
      </c>
    </row>
    <row r="1794" spans="1:8" ht="30" x14ac:dyDescent="0.25">
      <c r="A1794" s="94" t="s">
        <v>6070</v>
      </c>
      <c r="B1794" s="95">
        <v>67609</v>
      </c>
      <c r="C1794" s="97">
        <v>0</v>
      </c>
      <c r="D1794" s="94">
        <v>2018</v>
      </c>
      <c r="E1794" s="98" t="s">
        <v>2</v>
      </c>
      <c r="F1794" s="90" t="s">
        <v>3769</v>
      </c>
      <c r="G1794" s="90" t="s">
        <v>3769</v>
      </c>
      <c r="H1794" s="90" t="s">
        <v>3769</v>
      </c>
    </row>
    <row r="1795" spans="1:8" x14ac:dyDescent="0.25">
      <c r="A1795" s="94" t="s">
        <v>6071</v>
      </c>
      <c r="B1795" s="95">
        <v>60000</v>
      </c>
      <c r="C1795" s="97">
        <v>46000</v>
      </c>
      <c r="D1795" s="94">
        <v>2018</v>
      </c>
      <c r="E1795" s="98" t="s">
        <v>2</v>
      </c>
      <c r="F1795" s="90" t="s">
        <v>3769</v>
      </c>
      <c r="G1795" s="90" t="s">
        <v>3769</v>
      </c>
      <c r="H1795" s="90" t="s">
        <v>3769</v>
      </c>
    </row>
    <row r="1796" spans="1:8" ht="30" x14ac:dyDescent="0.25">
      <c r="A1796" s="94" t="s">
        <v>6072</v>
      </c>
      <c r="B1796" s="95">
        <v>44293.64</v>
      </c>
      <c r="C1796" s="97">
        <v>27068.32</v>
      </c>
      <c r="D1796" s="94">
        <v>2018</v>
      </c>
      <c r="E1796" s="98" t="s">
        <v>2</v>
      </c>
      <c r="F1796" s="90" t="s">
        <v>3769</v>
      </c>
      <c r="G1796" s="90" t="s">
        <v>3769</v>
      </c>
      <c r="H1796" s="90" t="s">
        <v>3769</v>
      </c>
    </row>
    <row r="1797" spans="1:8" ht="30" x14ac:dyDescent="0.25">
      <c r="A1797" s="94" t="s">
        <v>6073</v>
      </c>
      <c r="B1797" s="95">
        <v>44293.64</v>
      </c>
      <c r="C1797" s="97">
        <v>38141.74</v>
      </c>
      <c r="D1797" s="94">
        <v>2019</v>
      </c>
      <c r="E1797" s="98" t="s">
        <v>2</v>
      </c>
      <c r="F1797" s="90" t="s">
        <v>3769</v>
      </c>
      <c r="G1797" s="90" t="s">
        <v>3769</v>
      </c>
      <c r="H1797" s="90" t="s">
        <v>3769</v>
      </c>
    </row>
    <row r="1798" spans="1:8" ht="30" x14ac:dyDescent="0.25">
      <c r="A1798" s="94" t="s">
        <v>6074</v>
      </c>
      <c r="B1798" s="95">
        <v>76700</v>
      </c>
      <c r="C1798" s="97">
        <v>73504.149999999994</v>
      </c>
      <c r="D1798" s="94">
        <v>2019</v>
      </c>
      <c r="E1798" s="98" t="s">
        <v>2</v>
      </c>
      <c r="F1798" s="90" t="s">
        <v>3769</v>
      </c>
      <c r="G1798" s="90" t="s">
        <v>3769</v>
      </c>
      <c r="H1798" s="90" t="s">
        <v>3769</v>
      </c>
    </row>
    <row r="1799" spans="1:8" ht="30" x14ac:dyDescent="0.25">
      <c r="A1799" s="163" t="s">
        <v>6075</v>
      </c>
      <c r="B1799" s="95">
        <v>95000</v>
      </c>
      <c r="C1799" s="97">
        <v>95000</v>
      </c>
      <c r="D1799" s="94">
        <v>2019</v>
      </c>
      <c r="E1799" s="98" t="s">
        <v>2</v>
      </c>
      <c r="F1799" s="90" t="s">
        <v>3769</v>
      </c>
      <c r="G1799" s="90" t="s">
        <v>3769</v>
      </c>
      <c r="H1799" s="90" t="s">
        <v>3769</v>
      </c>
    </row>
    <row r="1800" spans="1:8" ht="30" x14ac:dyDescent="0.25">
      <c r="A1800" s="163" t="s">
        <v>6076</v>
      </c>
      <c r="B1800" s="95">
        <v>95000</v>
      </c>
      <c r="C1800" s="97">
        <v>95000</v>
      </c>
      <c r="D1800" s="94">
        <v>2019</v>
      </c>
      <c r="E1800" s="98" t="s">
        <v>2</v>
      </c>
      <c r="F1800" s="90" t="s">
        <v>3769</v>
      </c>
      <c r="G1800" s="90" t="s">
        <v>3769</v>
      </c>
      <c r="H1800" s="90" t="s">
        <v>3769</v>
      </c>
    </row>
    <row r="1801" spans="1:8" ht="45" x14ac:dyDescent="0.25">
      <c r="A1801" s="94" t="s">
        <v>6077</v>
      </c>
      <c r="B1801" s="95">
        <v>83325</v>
      </c>
      <c r="C1801" s="97">
        <v>83325</v>
      </c>
      <c r="D1801" s="94">
        <v>2019</v>
      </c>
      <c r="E1801" s="98" t="s">
        <v>2</v>
      </c>
      <c r="F1801" s="90" t="s">
        <v>3769</v>
      </c>
      <c r="G1801" s="90" t="s">
        <v>3769</v>
      </c>
      <c r="H1801" s="90" t="s">
        <v>3769</v>
      </c>
    </row>
    <row r="1802" spans="1:8" x14ac:dyDescent="0.25">
      <c r="A1802" s="102" t="s">
        <v>2379</v>
      </c>
      <c r="B1802" s="87">
        <f>SUM(B1643:B1801)</f>
        <v>11436710.100000001</v>
      </c>
      <c r="C1802" s="103">
        <f>SUM(C1643:C1801)</f>
        <v>2382813.4500000002</v>
      </c>
      <c r="D1802" s="94"/>
      <c r="E1802" s="98"/>
      <c r="F1802" s="90"/>
      <c r="G1802" s="90"/>
      <c r="H1802" s="90"/>
    </row>
    <row r="1803" spans="1:8" x14ac:dyDescent="0.25">
      <c r="A1803" s="274" t="s">
        <v>3941</v>
      </c>
      <c r="B1803" s="274"/>
      <c r="C1803" s="274"/>
      <c r="D1803" s="274"/>
      <c r="E1803" s="274"/>
      <c r="F1803" s="274"/>
      <c r="G1803" s="274"/>
      <c r="H1803" s="274"/>
    </row>
    <row r="1804" spans="1:8" ht="75" x14ac:dyDescent="0.25">
      <c r="A1804" s="94" t="s">
        <v>6078</v>
      </c>
      <c r="B1804" s="97">
        <v>14004</v>
      </c>
      <c r="C1804" s="97">
        <v>0</v>
      </c>
      <c r="D1804" s="100">
        <v>2001</v>
      </c>
      <c r="E1804" s="98" t="s">
        <v>5983</v>
      </c>
      <c r="F1804" s="90" t="s">
        <v>3769</v>
      </c>
      <c r="G1804" s="90" t="s">
        <v>3769</v>
      </c>
      <c r="H1804" s="90" t="s">
        <v>3769</v>
      </c>
    </row>
    <row r="1805" spans="1:8" ht="75" x14ac:dyDescent="0.25">
      <c r="A1805" s="94" t="s">
        <v>6079</v>
      </c>
      <c r="B1805" s="97">
        <v>8936</v>
      </c>
      <c r="C1805" s="97">
        <v>0</v>
      </c>
      <c r="D1805" s="100">
        <v>2001</v>
      </c>
      <c r="E1805" s="98" t="s">
        <v>5983</v>
      </c>
      <c r="F1805" s="90" t="s">
        <v>3769</v>
      </c>
      <c r="G1805" s="90" t="s">
        <v>3769</v>
      </c>
      <c r="H1805" s="90" t="s">
        <v>3769</v>
      </c>
    </row>
    <row r="1806" spans="1:8" ht="75" x14ac:dyDescent="0.25">
      <c r="A1806" s="94" t="s">
        <v>6080</v>
      </c>
      <c r="B1806" s="97">
        <v>19950</v>
      </c>
      <c r="C1806" s="97">
        <v>0</v>
      </c>
      <c r="D1806" s="96" t="s">
        <v>4121</v>
      </c>
      <c r="E1806" s="98" t="s">
        <v>5983</v>
      </c>
      <c r="F1806" s="90" t="s">
        <v>3769</v>
      </c>
      <c r="G1806" s="90" t="s">
        <v>3769</v>
      </c>
      <c r="H1806" s="90" t="s">
        <v>3769</v>
      </c>
    </row>
    <row r="1807" spans="1:8" ht="75" x14ac:dyDescent="0.25">
      <c r="A1807" s="94" t="s">
        <v>6081</v>
      </c>
      <c r="B1807" s="97">
        <v>22083.33</v>
      </c>
      <c r="C1807" s="97">
        <v>0</v>
      </c>
      <c r="D1807" s="96" t="s">
        <v>4121</v>
      </c>
      <c r="E1807" s="98" t="s">
        <v>5983</v>
      </c>
      <c r="F1807" s="90" t="s">
        <v>3769</v>
      </c>
      <c r="G1807" s="90" t="s">
        <v>3769</v>
      </c>
      <c r="H1807" s="90" t="s">
        <v>3769</v>
      </c>
    </row>
    <row r="1808" spans="1:8" ht="75" x14ac:dyDescent="0.25">
      <c r="A1808" s="94" t="s">
        <v>6082</v>
      </c>
      <c r="B1808" s="97">
        <v>9800</v>
      </c>
      <c r="C1808" s="97">
        <v>4409.75</v>
      </c>
      <c r="D1808" s="96" t="s">
        <v>4121</v>
      </c>
      <c r="E1808" s="98" t="s">
        <v>5983</v>
      </c>
      <c r="F1808" s="90" t="s">
        <v>3769</v>
      </c>
      <c r="G1808" s="90" t="s">
        <v>3769</v>
      </c>
      <c r="H1808" s="90" t="s">
        <v>3769</v>
      </c>
    </row>
    <row r="1809" spans="1:8" ht="75" x14ac:dyDescent="0.25">
      <c r="A1809" s="94" t="s">
        <v>6083</v>
      </c>
      <c r="B1809" s="97">
        <v>6059.32</v>
      </c>
      <c r="C1809" s="97">
        <v>0</v>
      </c>
      <c r="D1809" s="96" t="s">
        <v>3775</v>
      </c>
      <c r="E1809" s="98" t="s">
        <v>5983</v>
      </c>
      <c r="F1809" s="90" t="s">
        <v>3769</v>
      </c>
      <c r="G1809" s="90" t="s">
        <v>3769</v>
      </c>
      <c r="H1809" s="90" t="s">
        <v>3769</v>
      </c>
    </row>
    <row r="1810" spans="1:8" ht="75" x14ac:dyDescent="0.25">
      <c r="A1810" s="94" t="s">
        <v>6083</v>
      </c>
      <c r="B1810" s="97">
        <v>6059.32</v>
      </c>
      <c r="C1810" s="97">
        <v>0</v>
      </c>
      <c r="D1810" s="96" t="s">
        <v>3775</v>
      </c>
      <c r="E1810" s="98" t="s">
        <v>5983</v>
      </c>
      <c r="F1810" s="90" t="s">
        <v>3769</v>
      </c>
      <c r="G1810" s="90" t="s">
        <v>3769</v>
      </c>
      <c r="H1810" s="90" t="s">
        <v>3769</v>
      </c>
    </row>
    <row r="1811" spans="1:8" ht="75" x14ac:dyDescent="0.25">
      <c r="A1811" s="94" t="s">
        <v>6083</v>
      </c>
      <c r="B1811" s="97">
        <v>6059.32</v>
      </c>
      <c r="C1811" s="97">
        <v>0</v>
      </c>
      <c r="D1811" s="96" t="s">
        <v>3775</v>
      </c>
      <c r="E1811" s="98" t="s">
        <v>5983</v>
      </c>
      <c r="F1811" s="90" t="s">
        <v>3769</v>
      </c>
      <c r="G1811" s="90" t="s">
        <v>3769</v>
      </c>
      <c r="H1811" s="90" t="s">
        <v>3769</v>
      </c>
    </row>
    <row r="1812" spans="1:8" ht="75" x14ac:dyDescent="0.25">
      <c r="A1812" s="94" t="s">
        <v>6084</v>
      </c>
      <c r="B1812" s="97">
        <v>1144.08</v>
      </c>
      <c r="C1812" s="97">
        <v>0</v>
      </c>
      <c r="D1812" s="96" t="s">
        <v>3775</v>
      </c>
      <c r="E1812" s="98" t="s">
        <v>5983</v>
      </c>
      <c r="F1812" s="90" t="s">
        <v>3769</v>
      </c>
      <c r="G1812" s="90" t="s">
        <v>3769</v>
      </c>
      <c r="H1812" s="90" t="s">
        <v>3769</v>
      </c>
    </row>
    <row r="1813" spans="1:8" ht="75" x14ac:dyDescent="0.25">
      <c r="A1813" s="94" t="s">
        <v>6084</v>
      </c>
      <c r="B1813" s="97">
        <v>1144.06</v>
      </c>
      <c r="C1813" s="97">
        <v>0</v>
      </c>
      <c r="D1813" s="96" t="s">
        <v>3775</v>
      </c>
      <c r="E1813" s="98" t="s">
        <v>5983</v>
      </c>
      <c r="F1813" s="90" t="s">
        <v>3769</v>
      </c>
      <c r="G1813" s="90" t="s">
        <v>3769</v>
      </c>
      <c r="H1813" s="90" t="s">
        <v>3769</v>
      </c>
    </row>
    <row r="1814" spans="1:8" ht="75" x14ac:dyDescent="0.25">
      <c r="A1814" s="94" t="s">
        <v>6084</v>
      </c>
      <c r="B1814" s="97">
        <v>1144.06</v>
      </c>
      <c r="C1814" s="97">
        <v>0</v>
      </c>
      <c r="D1814" s="96" t="s">
        <v>3775</v>
      </c>
      <c r="E1814" s="98" t="s">
        <v>5983</v>
      </c>
      <c r="F1814" s="90" t="s">
        <v>3769</v>
      </c>
      <c r="G1814" s="90" t="s">
        <v>3769</v>
      </c>
      <c r="H1814" s="90" t="s">
        <v>3769</v>
      </c>
    </row>
    <row r="1815" spans="1:8" ht="75" x14ac:dyDescent="0.25">
      <c r="A1815" s="94" t="s">
        <v>6085</v>
      </c>
      <c r="B1815" s="97">
        <v>1200</v>
      </c>
      <c r="C1815" s="97">
        <v>0</v>
      </c>
      <c r="D1815" s="100">
        <v>2004</v>
      </c>
      <c r="E1815" s="98" t="s">
        <v>5983</v>
      </c>
      <c r="F1815" s="90" t="s">
        <v>3769</v>
      </c>
      <c r="G1815" s="90" t="s">
        <v>3769</v>
      </c>
      <c r="H1815" s="90" t="s">
        <v>3769</v>
      </c>
    </row>
    <row r="1816" spans="1:8" ht="75" x14ac:dyDescent="0.25">
      <c r="A1816" s="94" t="s">
        <v>6085</v>
      </c>
      <c r="B1816" s="97">
        <v>1800</v>
      </c>
      <c r="C1816" s="97">
        <v>0</v>
      </c>
      <c r="D1816" s="100">
        <v>2004</v>
      </c>
      <c r="E1816" s="98" t="s">
        <v>5983</v>
      </c>
      <c r="F1816" s="90" t="s">
        <v>3769</v>
      </c>
      <c r="G1816" s="90" t="s">
        <v>3769</v>
      </c>
      <c r="H1816" s="90" t="s">
        <v>3769</v>
      </c>
    </row>
    <row r="1817" spans="1:8" ht="75" x14ac:dyDescent="0.25">
      <c r="A1817" s="94" t="s">
        <v>6086</v>
      </c>
      <c r="B1817" s="97">
        <v>3800</v>
      </c>
      <c r="C1817" s="97">
        <v>0</v>
      </c>
      <c r="D1817" s="100">
        <v>2005</v>
      </c>
      <c r="E1817" s="98" t="s">
        <v>5983</v>
      </c>
      <c r="F1817" s="90" t="s">
        <v>3769</v>
      </c>
      <c r="G1817" s="90" t="s">
        <v>3769</v>
      </c>
      <c r="H1817" s="90" t="s">
        <v>3769</v>
      </c>
    </row>
    <row r="1818" spans="1:8" ht="75" x14ac:dyDescent="0.25">
      <c r="A1818" s="94" t="s">
        <v>6087</v>
      </c>
      <c r="B1818" s="97">
        <v>1940</v>
      </c>
      <c r="C1818" s="97">
        <v>0</v>
      </c>
      <c r="D1818" s="101">
        <v>2006</v>
      </c>
      <c r="E1818" s="98" t="s">
        <v>5983</v>
      </c>
      <c r="F1818" s="90" t="s">
        <v>3769</v>
      </c>
      <c r="G1818" s="90" t="s">
        <v>3769</v>
      </c>
      <c r="H1818" s="90" t="s">
        <v>3769</v>
      </c>
    </row>
    <row r="1819" spans="1:8" ht="75" x14ac:dyDescent="0.25">
      <c r="A1819" s="94" t="s">
        <v>6088</v>
      </c>
      <c r="B1819" s="97">
        <v>7250</v>
      </c>
      <c r="C1819" s="97">
        <v>0</v>
      </c>
      <c r="D1819" s="100">
        <v>2006</v>
      </c>
      <c r="E1819" s="98" t="s">
        <v>5983</v>
      </c>
      <c r="F1819" s="90" t="s">
        <v>3769</v>
      </c>
      <c r="G1819" s="90" t="s">
        <v>3769</v>
      </c>
      <c r="H1819" s="90" t="s">
        <v>3769</v>
      </c>
    </row>
    <row r="1820" spans="1:8" ht="75" x14ac:dyDescent="0.25">
      <c r="A1820" s="94" t="s">
        <v>6089</v>
      </c>
      <c r="B1820" s="97">
        <v>3150</v>
      </c>
      <c r="C1820" s="97">
        <v>0</v>
      </c>
      <c r="D1820" s="100">
        <v>2006</v>
      </c>
      <c r="E1820" s="98" t="s">
        <v>5983</v>
      </c>
      <c r="F1820" s="90" t="s">
        <v>3769</v>
      </c>
      <c r="G1820" s="90" t="s">
        <v>3769</v>
      </c>
      <c r="H1820" s="90" t="s">
        <v>3769</v>
      </c>
    </row>
    <row r="1821" spans="1:8" ht="75" x14ac:dyDescent="0.25">
      <c r="A1821" s="94" t="s">
        <v>6090</v>
      </c>
      <c r="B1821" s="97">
        <v>3000</v>
      </c>
      <c r="C1821" s="97">
        <v>0</v>
      </c>
      <c r="D1821" s="100">
        <v>2006</v>
      </c>
      <c r="E1821" s="98" t="s">
        <v>5983</v>
      </c>
      <c r="F1821" s="90" t="s">
        <v>3769</v>
      </c>
      <c r="G1821" s="90" t="s">
        <v>3769</v>
      </c>
      <c r="H1821" s="90" t="s">
        <v>3769</v>
      </c>
    </row>
    <row r="1822" spans="1:8" ht="75" x14ac:dyDescent="0.25">
      <c r="A1822" s="94" t="s">
        <v>6091</v>
      </c>
      <c r="B1822" s="97">
        <v>6900</v>
      </c>
      <c r="C1822" s="97">
        <v>0</v>
      </c>
      <c r="D1822" s="100">
        <v>2006</v>
      </c>
      <c r="E1822" s="98" t="s">
        <v>5983</v>
      </c>
      <c r="F1822" s="90" t="s">
        <v>3769</v>
      </c>
      <c r="G1822" s="90" t="s">
        <v>3769</v>
      </c>
      <c r="H1822" s="90" t="s">
        <v>3769</v>
      </c>
    </row>
    <row r="1823" spans="1:8" ht="75" x14ac:dyDescent="0.25">
      <c r="A1823" s="94" t="s">
        <v>6092</v>
      </c>
      <c r="B1823" s="97">
        <v>3000</v>
      </c>
      <c r="C1823" s="97">
        <v>0</v>
      </c>
      <c r="D1823" s="100">
        <v>2006</v>
      </c>
      <c r="E1823" s="98" t="s">
        <v>5983</v>
      </c>
      <c r="F1823" s="90" t="s">
        <v>3769</v>
      </c>
      <c r="G1823" s="90" t="s">
        <v>3769</v>
      </c>
      <c r="H1823" s="90" t="s">
        <v>3769</v>
      </c>
    </row>
    <row r="1824" spans="1:8" ht="75" x14ac:dyDescent="0.25">
      <c r="A1824" s="94" t="s">
        <v>6092</v>
      </c>
      <c r="B1824" s="97">
        <v>3000</v>
      </c>
      <c r="C1824" s="97">
        <v>0</v>
      </c>
      <c r="D1824" s="100">
        <v>2006</v>
      </c>
      <c r="E1824" s="98" t="s">
        <v>5983</v>
      </c>
      <c r="F1824" s="90" t="s">
        <v>3769</v>
      </c>
      <c r="G1824" s="90" t="s">
        <v>3769</v>
      </c>
      <c r="H1824" s="90" t="s">
        <v>3769</v>
      </c>
    </row>
    <row r="1825" spans="1:8" ht="90" x14ac:dyDescent="0.25">
      <c r="A1825" s="94" t="s">
        <v>6093</v>
      </c>
      <c r="B1825" s="97">
        <v>6200</v>
      </c>
      <c r="C1825" s="97">
        <v>0</v>
      </c>
      <c r="D1825" s="100">
        <v>2007</v>
      </c>
      <c r="E1825" s="90" t="s">
        <v>6094</v>
      </c>
      <c r="F1825" s="90" t="s">
        <v>3769</v>
      </c>
      <c r="G1825" s="90" t="s">
        <v>3769</v>
      </c>
      <c r="H1825" s="90" t="s">
        <v>3769</v>
      </c>
    </row>
    <row r="1826" spans="1:8" ht="90" x14ac:dyDescent="0.25">
      <c r="A1826" s="94" t="s">
        <v>6095</v>
      </c>
      <c r="B1826" s="97">
        <v>15716</v>
      </c>
      <c r="C1826" s="97">
        <v>0</v>
      </c>
      <c r="D1826" s="100">
        <v>2007</v>
      </c>
      <c r="E1826" s="90" t="s">
        <v>6094</v>
      </c>
      <c r="F1826" s="90" t="s">
        <v>3769</v>
      </c>
      <c r="G1826" s="90" t="s">
        <v>3769</v>
      </c>
      <c r="H1826" s="90" t="s">
        <v>3769</v>
      </c>
    </row>
    <row r="1827" spans="1:8" ht="75" x14ac:dyDescent="0.25">
      <c r="A1827" s="94" t="s">
        <v>6096</v>
      </c>
      <c r="B1827" s="97">
        <v>2514</v>
      </c>
      <c r="C1827" s="97">
        <v>0</v>
      </c>
      <c r="D1827" s="100">
        <v>2000</v>
      </c>
      <c r="E1827" s="98" t="s">
        <v>2540</v>
      </c>
      <c r="F1827" s="90" t="s">
        <v>3769</v>
      </c>
      <c r="G1827" s="90" t="s">
        <v>3769</v>
      </c>
      <c r="H1827" s="90" t="s">
        <v>3769</v>
      </c>
    </row>
    <row r="1828" spans="1:8" ht="75" x14ac:dyDescent="0.25">
      <c r="A1828" s="94" t="s">
        <v>6096</v>
      </c>
      <c r="B1828" s="97">
        <v>2514</v>
      </c>
      <c r="C1828" s="97">
        <v>0</v>
      </c>
      <c r="D1828" s="100">
        <v>2000</v>
      </c>
      <c r="E1828" s="98" t="s">
        <v>2540</v>
      </c>
      <c r="F1828" s="90" t="s">
        <v>3769</v>
      </c>
      <c r="G1828" s="90" t="s">
        <v>3769</v>
      </c>
      <c r="H1828" s="90" t="s">
        <v>3769</v>
      </c>
    </row>
    <row r="1829" spans="1:8" ht="75" x14ac:dyDescent="0.25">
      <c r="A1829" s="94" t="s">
        <v>6096</v>
      </c>
      <c r="B1829" s="97">
        <v>2515</v>
      </c>
      <c r="C1829" s="97">
        <v>0</v>
      </c>
      <c r="D1829" s="100">
        <v>2000</v>
      </c>
      <c r="E1829" s="98" t="s">
        <v>2540</v>
      </c>
      <c r="F1829" s="90" t="s">
        <v>3769</v>
      </c>
      <c r="G1829" s="90" t="s">
        <v>3769</v>
      </c>
      <c r="H1829" s="90" t="s">
        <v>3769</v>
      </c>
    </row>
    <row r="1830" spans="1:8" ht="75" x14ac:dyDescent="0.25">
      <c r="A1830" s="94" t="s">
        <v>6097</v>
      </c>
      <c r="B1830" s="97">
        <v>18432</v>
      </c>
      <c r="C1830" s="97">
        <v>0</v>
      </c>
      <c r="D1830" s="100">
        <v>2000</v>
      </c>
      <c r="E1830" s="98" t="s">
        <v>2540</v>
      </c>
      <c r="F1830" s="90" t="s">
        <v>3769</v>
      </c>
      <c r="G1830" s="90" t="s">
        <v>3769</v>
      </c>
      <c r="H1830" s="90" t="s">
        <v>3769</v>
      </c>
    </row>
    <row r="1831" spans="1:8" ht="75" x14ac:dyDescent="0.25">
      <c r="A1831" s="94" t="s">
        <v>6098</v>
      </c>
      <c r="B1831" s="97">
        <v>15000</v>
      </c>
      <c r="C1831" s="97">
        <v>12125</v>
      </c>
      <c r="D1831" s="100">
        <v>2003</v>
      </c>
      <c r="E1831" s="98" t="s">
        <v>2540</v>
      </c>
      <c r="F1831" s="90" t="s">
        <v>3769</v>
      </c>
      <c r="G1831" s="90" t="s">
        <v>3769</v>
      </c>
      <c r="H1831" s="90" t="s">
        <v>3769</v>
      </c>
    </row>
    <row r="1832" spans="1:8" x14ac:dyDescent="0.25">
      <c r="A1832" s="102" t="s">
        <v>2454</v>
      </c>
      <c r="B1832" s="103">
        <f>SUM(B1804:B1831)</f>
        <v>194314.49</v>
      </c>
      <c r="C1832" s="103">
        <f>SUM(C1804:C1831)</f>
        <v>16534.75</v>
      </c>
      <c r="D1832" s="100"/>
      <c r="E1832" s="98"/>
      <c r="F1832" s="90"/>
      <c r="G1832" s="90"/>
      <c r="H1832" s="90"/>
    </row>
    <row r="1833" spans="1:8" x14ac:dyDescent="0.25">
      <c r="A1833" s="102" t="s">
        <v>4058</v>
      </c>
      <c r="B1833" s="103">
        <f>B1621+B1641+B1802+B1832</f>
        <v>20421698.23</v>
      </c>
      <c r="C1833" s="103">
        <f>C1621+C1641+C1802+C1832</f>
        <v>2773538.56</v>
      </c>
      <c r="D1833" s="100"/>
      <c r="E1833" s="98"/>
      <c r="F1833" s="90"/>
      <c r="G1833" s="90"/>
      <c r="H1833" s="90"/>
    </row>
    <row r="1834" spans="1:8" x14ac:dyDescent="0.25">
      <c r="A1834" s="248" t="s">
        <v>3568</v>
      </c>
      <c r="B1834" s="248"/>
      <c r="C1834" s="248"/>
      <c r="D1834" s="248"/>
      <c r="E1834" s="248"/>
      <c r="F1834" s="248"/>
      <c r="G1834" s="248"/>
      <c r="H1834" s="248"/>
    </row>
    <row r="1835" spans="1:8" x14ac:dyDescent="0.25">
      <c r="A1835" s="275" t="s">
        <v>9</v>
      </c>
      <c r="B1835" s="275"/>
      <c r="C1835" s="275"/>
      <c r="D1835" s="275"/>
      <c r="E1835" s="275"/>
      <c r="F1835" s="275"/>
      <c r="G1835" s="275"/>
      <c r="H1835" s="275"/>
    </row>
    <row r="1836" spans="1:8" ht="75" x14ac:dyDescent="0.25">
      <c r="A1836" s="90" t="s">
        <v>6099</v>
      </c>
      <c r="B1836" s="105">
        <v>57846.47</v>
      </c>
      <c r="C1836" s="105">
        <v>0</v>
      </c>
      <c r="D1836" s="148">
        <v>1968</v>
      </c>
      <c r="E1836" s="90" t="s">
        <v>6100</v>
      </c>
      <c r="F1836" s="90" t="s">
        <v>3769</v>
      </c>
      <c r="G1836" s="90" t="s">
        <v>3769</v>
      </c>
      <c r="H1836" s="90" t="s">
        <v>3769</v>
      </c>
    </row>
    <row r="1837" spans="1:8" ht="75" x14ac:dyDescent="0.25">
      <c r="A1837" s="90" t="s">
        <v>6101</v>
      </c>
      <c r="B1837" s="105">
        <v>747795.75</v>
      </c>
      <c r="C1837" s="105">
        <v>0</v>
      </c>
      <c r="D1837" s="148">
        <v>1970</v>
      </c>
      <c r="E1837" s="90" t="s">
        <v>6100</v>
      </c>
      <c r="F1837" s="90" t="s">
        <v>3769</v>
      </c>
      <c r="G1837" s="90" t="s">
        <v>3769</v>
      </c>
      <c r="H1837" s="90" t="s">
        <v>3769</v>
      </c>
    </row>
    <row r="1838" spans="1:8" ht="90" x14ac:dyDescent="0.25">
      <c r="A1838" s="90" t="s">
        <v>6102</v>
      </c>
      <c r="B1838" s="105">
        <v>7744.02</v>
      </c>
      <c r="C1838" s="105">
        <v>0</v>
      </c>
      <c r="D1838" s="148">
        <v>2007</v>
      </c>
      <c r="E1838" s="90" t="s">
        <v>6103</v>
      </c>
      <c r="F1838" s="90" t="s">
        <v>3769</v>
      </c>
      <c r="G1838" s="90" t="s">
        <v>3769</v>
      </c>
      <c r="H1838" s="90" t="s">
        <v>3769</v>
      </c>
    </row>
    <row r="1839" spans="1:8" ht="90" x14ac:dyDescent="0.25">
      <c r="A1839" s="90" t="s">
        <v>6104</v>
      </c>
      <c r="B1839" s="105">
        <v>15690.22</v>
      </c>
      <c r="C1839" s="105">
        <v>0</v>
      </c>
      <c r="D1839" s="148">
        <v>2007</v>
      </c>
      <c r="E1839" s="90" t="s">
        <v>6103</v>
      </c>
      <c r="F1839" s="90" t="s">
        <v>3769</v>
      </c>
      <c r="G1839" s="90" t="s">
        <v>3769</v>
      </c>
      <c r="H1839" s="90" t="s">
        <v>3769</v>
      </c>
    </row>
    <row r="1840" spans="1:8" ht="90" x14ac:dyDescent="0.25">
      <c r="A1840" s="90" t="s">
        <v>6105</v>
      </c>
      <c r="B1840" s="105">
        <v>7845.11</v>
      </c>
      <c r="C1840" s="105">
        <v>0</v>
      </c>
      <c r="D1840" s="148">
        <v>2007</v>
      </c>
      <c r="E1840" s="90" t="s">
        <v>6103</v>
      </c>
      <c r="F1840" s="90" t="s">
        <v>3769</v>
      </c>
      <c r="G1840" s="90" t="s">
        <v>3769</v>
      </c>
      <c r="H1840" s="90" t="s">
        <v>3769</v>
      </c>
    </row>
    <row r="1841" spans="1:8" ht="90" x14ac:dyDescent="0.25">
      <c r="A1841" s="90" t="s">
        <v>6106</v>
      </c>
      <c r="B1841" s="105">
        <v>65645.759999999995</v>
      </c>
      <c r="C1841" s="105">
        <v>0</v>
      </c>
      <c r="D1841" s="148">
        <v>2010</v>
      </c>
      <c r="E1841" s="90" t="s">
        <v>6103</v>
      </c>
      <c r="F1841" s="90" t="s">
        <v>3769</v>
      </c>
      <c r="G1841" s="90" t="s">
        <v>3769</v>
      </c>
      <c r="H1841" s="90" t="s">
        <v>3769</v>
      </c>
    </row>
    <row r="1842" spans="1:8" ht="75" x14ac:dyDescent="0.25">
      <c r="A1842" s="90" t="s">
        <v>6107</v>
      </c>
      <c r="B1842" s="105">
        <v>12144</v>
      </c>
      <c r="C1842" s="105">
        <v>0</v>
      </c>
      <c r="D1842" s="148">
        <v>1974</v>
      </c>
      <c r="E1842" s="90" t="s">
        <v>6100</v>
      </c>
      <c r="F1842" s="90" t="s">
        <v>3769</v>
      </c>
      <c r="G1842" s="90" t="s">
        <v>3769</v>
      </c>
      <c r="H1842" s="90" t="s">
        <v>3769</v>
      </c>
    </row>
    <row r="1843" spans="1:8" ht="75" x14ac:dyDescent="0.25">
      <c r="A1843" s="90" t="s">
        <v>6108</v>
      </c>
      <c r="B1843" s="105">
        <v>14273.29</v>
      </c>
      <c r="C1843" s="105">
        <v>0</v>
      </c>
      <c r="D1843" s="148">
        <v>1978</v>
      </c>
      <c r="E1843" s="90" t="s">
        <v>6100</v>
      </c>
      <c r="F1843" s="90" t="s">
        <v>3769</v>
      </c>
      <c r="G1843" s="90" t="s">
        <v>3769</v>
      </c>
      <c r="H1843" s="90" t="s">
        <v>3769</v>
      </c>
    </row>
    <row r="1844" spans="1:8" ht="75" x14ac:dyDescent="0.25">
      <c r="A1844" s="90" t="s">
        <v>6109</v>
      </c>
      <c r="B1844" s="105">
        <v>5692</v>
      </c>
      <c r="C1844" s="105">
        <v>0</v>
      </c>
      <c r="D1844" s="148">
        <v>1987</v>
      </c>
      <c r="E1844" s="90" t="s">
        <v>6100</v>
      </c>
      <c r="F1844" s="90" t="s">
        <v>3769</v>
      </c>
      <c r="G1844" s="90" t="s">
        <v>3769</v>
      </c>
      <c r="H1844" s="90" t="s">
        <v>3769</v>
      </c>
    </row>
    <row r="1845" spans="1:8" x14ac:dyDescent="0.25">
      <c r="A1845" s="92" t="s">
        <v>2379</v>
      </c>
      <c r="B1845" s="117">
        <f>SUM(B1836:B1844)</f>
        <v>934676.62</v>
      </c>
      <c r="C1845" s="117">
        <f>SUM(C1836:C1844)</f>
        <v>0</v>
      </c>
      <c r="D1845" s="151"/>
      <c r="E1845" s="89"/>
      <c r="F1845" s="89"/>
      <c r="G1845" s="89"/>
      <c r="H1845" s="89"/>
    </row>
    <row r="1846" spans="1:8" x14ac:dyDescent="0.25">
      <c r="A1846" s="260" t="s">
        <v>4762</v>
      </c>
      <c r="B1846" s="260"/>
      <c r="C1846" s="260"/>
      <c r="D1846" s="260"/>
      <c r="E1846" s="260"/>
      <c r="F1846" s="260"/>
      <c r="G1846" s="260"/>
      <c r="H1846" s="260"/>
    </row>
    <row r="1847" spans="1:8" ht="90" x14ac:dyDescent="0.25">
      <c r="A1847" s="90" t="s">
        <v>6110</v>
      </c>
      <c r="B1847" s="105">
        <v>70000</v>
      </c>
      <c r="C1847" s="105">
        <v>0</v>
      </c>
      <c r="D1847" s="148">
        <v>1992</v>
      </c>
      <c r="E1847" s="90" t="s">
        <v>6111</v>
      </c>
      <c r="F1847" s="90" t="s">
        <v>3769</v>
      </c>
      <c r="G1847" s="90" t="s">
        <v>3769</v>
      </c>
      <c r="H1847" s="90" t="s">
        <v>3769</v>
      </c>
    </row>
    <row r="1848" spans="1:8" ht="90" x14ac:dyDescent="0.25">
      <c r="A1848" s="90" t="s">
        <v>6112</v>
      </c>
      <c r="B1848" s="105">
        <v>360000</v>
      </c>
      <c r="C1848" s="105">
        <v>0</v>
      </c>
      <c r="D1848" s="148">
        <v>1993</v>
      </c>
      <c r="E1848" s="90" t="s">
        <v>6113</v>
      </c>
      <c r="F1848" s="90" t="s">
        <v>3769</v>
      </c>
      <c r="G1848" s="90" t="s">
        <v>3769</v>
      </c>
      <c r="H1848" s="90" t="s">
        <v>3769</v>
      </c>
    </row>
    <row r="1849" spans="1:8" ht="90" x14ac:dyDescent="0.25">
      <c r="A1849" s="90" t="s">
        <v>6114</v>
      </c>
      <c r="B1849" s="105">
        <v>138983.04999999999</v>
      </c>
      <c r="C1849" s="105">
        <v>0</v>
      </c>
      <c r="D1849" s="148">
        <v>2002</v>
      </c>
      <c r="E1849" s="90" t="s">
        <v>6115</v>
      </c>
      <c r="F1849" s="90" t="s">
        <v>3769</v>
      </c>
      <c r="G1849" s="90" t="s">
        <v>3769</v>
      </c>
      <c r="H1849" s="90" t="s">
        <v>3769</v>
      </c>
    </row>
    <row r="1850" spans="1:8" ht="90" x14ac:dyDescent="0.25">
      <c r="A1850" s="90" t="s">
        <v>6116</v>
      </c>
      <c r="B1850" s="105">
        <v>299250</v>
      </c>
      <c r="C1850" s="105">
        <v>0</v>
      </c>
      <c r="D1850" s="148">
        <v>2001</v>
      </c>
      <c r="E1850" s="90" t="s">
        <v>6115</v>
      </c>
      <c r="F1850" s="90" t="s">
        <v>3769</v>
      </c>
      <c r="G1850" s="90" t="s">
        <v>3769</v>
      </c>
      <c r="H1850" s="90" t="s">
        <v>3769</v>
      </c>
    </row>
    <row r="1851" spans="1:8" ht="75" x14ac:dyDescent="0.25">
      <c r="A1851" s="90" t="s">
        <v>6117</v>
      </c>
      <c r="B1851" s="105">
        <v>715242.37</v>
      </c>
      <c r="C1851" s="105">
        <v>0</v>
      </c>
      <c r="D1851" s="148">
        <v>2007</v>
      </c>
      <c r="E1851" s="98" t="s">
        <v>2</v>
      </c>
      <c r="F1851" s="90" t="s">
        <v>3769</v>
      </c>
      <c r="G1851" s="90" t="s">
        <v>3769</v>
      </c>
      <c r="H1851" s="90" t="s">
        <v>3769</v>
      </c>
    </row>
    <row r="1852" spans="1:8" ht="90" x14ac:dyDescent="0.25">
      <c r="A1852" s="90" t="s">
        <v>6118</v>
      </c>
      <c r="B1852" s="105">
        <v>900000</v>
      </c>
      <c r="C1852" s="105">
        <v>0</v>
      </c>
      <c r="D1852" s="148">
        <v>2008</v>
      </c>
      <c r="E1852" s="90" t="s">
        <v>6115</v>
      </c>
      <c r="F1852" s="90" t="s">
        <v>3769</v>
      </c>
      <c r="G1852" s="90" t="s">
        <v>3769</v>
      </c>
      <c r="H1852" s="90" t="s">
        <v>3769</v>
      </c>
    </row>
    <row r="1853" spans="1:8" ht="30" x14ac:dyDescent="0.25">
      <c r="A1853" s="90" t="s">
        <v>6119</v>
      </c>
      <c r="B1853" s="105">
        <v>1738720</v>
      </c>
      <c r="C1853" s="105">
        <v>0</v>
      </c>
      <c r="D1853" s="149">
        <v>2011</v>
      </c>
      <c r="E1853" s="98" t="s">
        <v>6120</v>
      </c>
      <c r="F1853" s="90" t="s">
        <v>3769</v>
      </c>
      <c r="G1853" s="90" t="s">
        <v>3769</v>
      </c>
      <c r="H1853" s="90" t="s">
        <v>3769</v>
      </c>
    </row>
    <row r="1854" spans="1:8" ht="30" x14ac:dyDescent="0.25">
      <c r="A1854" s="90" t="s">
        <v>6121</v>
      </c>
      <c r="B1854" s="105">
        <v>1738720</v>
      </c>
      <c r="C1854" s="105">
        <v>0</v>
      </c>
      <c r="D1854" s="149">
        <v>2011</v>
      </c>
      <c r="E1854" s="98" t="s">
        <v>6120</v>
      </c>
      <c r="F1854" s="90" t="s">
        <v>3769</v>
      </c>
      <c r="G1854" s="90" t="s">
        <v>3769</v>
      </c>
      <c r="H1854" s="90" t="s">
        <v>3769</v>
      </c>
    </row>
    <row r="1855" spans="1:8" ht="30" x14ac:dyDescent="0.25">
      <c r="A1855" s="90" t="s">
        <v>6122</v>
      </c>
      <c r="B1855" s="105">
        <v>953420</v>
      </c>
      <c r="C1855" s="105">
        <v>0</v>
      </c>
      <c r="D1855" s="149">
        <v>2011</v>
      </c>
      <c r="E1855" s="98" t="s">
        <v>6123</v>
      </c>
      <c r="F1855" s="90" t="s">
        <v>3769</v>
      </c>
      <c r="G1855" s="90" t="s">
        <v>3769</v>
      </c>
      <c r="H1855" s="90" t="s">
        <v>3769</v>
      </c>
    </row>
    <row r="1856" spans="1:8" ht="30" x14ac:dyDescent="0.25">
      <c r="A1856" s="90" t="s">
        <v>6124</v>
      </c>
      <c r="B1856" s="105">
        <v>1446900</v>
      </c>
      <c r="C1856" s="105">
        <v>0</v>
      </c>
      <c r="D1856" s="148">
        <v>2011</v>
      </c>
      <c r="E1856" s="98" t="s">
        <v>6123</v>
      </c>
      <c r="F1856" s="90" t="s">
        <v>3769</v>
      </c>
      <c r="G1856" s="90" t="s">
        <v>3769</v>
      </c>
      <c r="H1856" s="90" t="s">
        <v>3769</v>
      </c>
    </row>
    <row r="1857" spans="1:8" ht="90" x14ac:dyDescent="0.25">
      <c r="A1857" s="90" t="s">
        <v>6125</v>
      </c>
      <c r="B1857" s="105">
        <v>80432.160000000003</v>
      </c>
      <c r="C1857" s="105">
        <v>0</v>
      </c>
      <c r="D1857" s="148">
        <v>1991</v>
      </c>
      <c r="E1857" s="90" t="s">
        <v>6126</v>
      </c>
      <c r="F1857" s="90" t="s">
        <v>3769</v>
      </c>
      <c r="G1857" s="90" t="s">
        <v>3769</v>
      </c>
      <c r="H1857" s="90" t="s">
        <v>3769</v>
      </c>
    </row>
    <row r="1858" spans="1:8" ht="90" x14ac:dyDescent="0.25">
      <c r="A1858" s="90" t="s">
        <v>6127</v>
      </c>
      <c r="B1858" s="105">
        <v>1557399.52</v>
      </c>
      <c r="C1858" s="105">
        <v>519133.2</v>
      </c>
      <c r="D1858" s="148">
        <v>2014</v>
      </c>
      <c r="E1858" s="90" t="s">
        <v>6128</v>
      </c>
      <c r="F1858" s="90" t="s">
        <v>3769</v>
      </c>
      <c r="G1858" s="90" t="s">
        <v>3769</v>
      </c>
      <c r="H1858" s="90" t="s">
        <v>3769</v>
      </c>
    </row>
    <row r="1859" spans="1:8" ht="90" x14ac:dyDescent="0.25">
      <c r="A1859" s="90" t="s">
        <v>6129</v>
      </c>
      <c r="B1859" s="105">
        <v>2322357</v>
      </c>
      <c r="C1859" s="105">
        <v>193529.75</v>
      </c>
      <c r="D1859" s="148">
        <v>2015</v>
      </c>
      <c r="E1859" s="90" t="s">
        <v>6130</v>
      </c>
      <c r="F1859" s="90" t="s">
        <v>3769</v>
      </c>
      <c r="G1859" s="90" t="s">
        <v>3769</v>
      </c>
      <c r="H1859" s="90" t="s">
        <v>3769</v>
      </c>
    </row>
    <row r="1860" spans="1:8" ht="90" x14ac:dyDescent="0.25">
      <c r="A1860" s="90" t="s">
        <v>6131</v>
      </c>
      <c r="B1860" s="105">
        <v>776100</v>
      </c>
      <c r="C1860" s="105">
        <v>64675</v>
      </c>
      <c r="D1860" s="148">
        <v>2015</v>
      </c>
      <c r="E1860" s="90" t="s">
        <v>6132</v>
      </c>
      <c r="F1860" s="90" t="s">
        <v>3769</v>
      </c>
      <c r="G1860" s="90" t="s">
        <v>3769</v>
      </c>
      <c r="H1860" s="90" t="s">
        <v>3769</v>
      </c>
    </row>
    <row r="1861" spans="1:8" ht="90" x14ac:dyDescent="0.25">
      <c r="A1861" s="90" t="s">
        <v>6133</v>
      </c>
      <c r="B1861" s="105">
        <v>542000</v>
      </c>
      <c r="C1861" s="105">
        <v>108400.16</v>
      </c>
      <c r="D1861" s="148">
        <v>2015</v>
      </c>
      <c r="E1861" s="90" t="s">
        <v>6134</v>
      </c>
      <c r="F1861" s="90" t="s">
        <v>3769</v>
      </c>
      <c r="G1861" s="90" t="s">
        <v>3769</v>
      </c>
      <c r="H1861" s="90" t="s">
        <v>3769</v>
      </c>
    </row>
    <row r="1862" spans="1:8" ht="90" x14ac:dyDescent="0.25">
      <c r="A1862" s="90" t="s">
        <v>6135</v>
      </c>
      <c r="B1862" s="105">
        <v>149500</v>
      </c>
      <c r="C1862" s="105">
        <v>87208.25</v>
      </c>
      <c r="D1862" s="148">
        <v>2007</v>
      </c>
      <c r="E1862" s="90" t="s">
        <v>6136</v>
      </c>
      <c r="F1862" s="90" t="s">
        <v>3769</v>
      </c>
      <c r="G1862" s="90" t="s">
        <v>3769</v>
      </c>
      <c r="H1862" s="90" t="s">
        <v>3769</v>
      </c>
    </row>
    <row r="1863" spans="1:8" ht="90" x14ac:dyDescent="0.25">
      <c r="A1863" s="90" t="s">
        <v>6137</v>
      </c>
      <c r="B1863" s="105">
        <v>1345211.44</v>
      </c>
      <c r="C1863" s="105">
        <v>0</v>
      </c>
      <c r="D1863" s="148">
        <v>2013</v>
      </c>
      <c r="E1863" s="90" t="s">
        <v>6138</v>
      </c>
      <c r="F1863" s="90" t="s">
        <v>3769</v>
      </c>
      <c r="G1863" s="90" t="s">
        <v>3769</v>
      </c>
      <c r="H1863" s="90" t="s">
        <v>3769</v>
      </c>
    </row>
    <row r="1864" spans="1:8" ht="90" x14ac:dyDescent="0.25">
      <c r="A1864" s="90" t="s">
        <v>6139</v>
      </c>
      <c r="B1864" s="105">
        <v>3525496</v>
      </c>
      <c r="C1864" s="105">
        <v>19781.759999999998</v>
      </c>
      <c r="D1864" s="148">
        <v>2016</v>
      </c>
      <c r="E1864" s="90" t="s">
        <v>6140</v>
      </c>
      <c r="F1864" s="90" t="s">
        <v>3769</v>
      </c>
      <c r="G1864" s="90" t="s">
        <v>3769</v>
      </c>
      <c r="H1864" s="90" t="s">
        <v>3769</v>
      </c>
    </row>
    <row r="1865" spans="1:8" ht="90" x14ac:dyDescent="0.25">
      <c r="A1865" s="90" t="s">
        <v>6141</v>
      </c>
      <c r="B1865" s="105">
        <v>4819500</v>
      </c>
      <c r="C1865" s="105">
        <v>1767150</v>
      </c>
      <c r="D1865" s="148">
        <v>2016</v>
      </c>
      <c r="E1865" s="90" t="s">
        <v>6142</v>
      </c>
      <c r="F1865" s="90" t="s">
        <v>3769</v>
      </c>
      <c r="G1865" s="90" t="s">
        <v>3769</v>
      </c>
      <c r="H1865" s="90" t="s">
        <v>3769</v>
      </c>
    </row>
    <row r="1866" spans="1:8" ht="90" x14ac:dyDescent="0.25">
      <c r="A1866" s="90" t="s">
        <v>6143</v>
      </c>
      <c r="B1866" s="105">
        <v>936000</v>
      </c>
      <c r="C1866" s="105">
        <v>0</v>
      </c>
      <c r="D1866" s="148">
        <v>2009</v>
      </c>
      <c r="E1866" s="90" t="s">
        <v>6144</v>
      </c>
      <c r="F1866" s="90" t="s">
        <v>3769</v>
      </c>
      <c r="G1866" s="90" t="s">
        <v>3769</v>
      </c>
      <c r="H1866" s="90" t="s">
        <v>3769</v>
      </c>
    </row>
    <row r="1867" spans="1:8" ht="90" x14ac:dyDescent="0.25">
      <c r="A1867" s="90" t="s">
        <v>6145</v>
      </c>
      <c r="B1867" s="105">
        <v>3421700</v>
      </c>
      <c r="C1867" s="105">
        <v>2965473.2799999998</v>
      </c>
      <c r="D1867" s="148">
        <v>2018</v>
      </c>
      <c r="E1867" s="90" t="s">
        <v>6146</v>
      </c>
      <c r="F1867" s="90" t="s">
        <v>3769</v>
      </c>
      <c r="G1867" s="90" t="s">
        <v>3769</v>
      </c>
      <c r="H1867" s="90" t="s">
        <v>3769</v>
      </c>
    </row>
    <row r="1868" spans="1:8" ht="90" x14ac:dyDescent="0.25">
      <c r="A1868" s="90" t="s">
        <v>6147</v>
      </c>
      <c r="B1868" s="105">
        <v>438172.34</v>
      </c>
      <c r="C1868" s="105">
        <v>0</v>
      </c>
      <c r="D1868" s="148">
        <v>1993</v>
      </c>
      <c r="E1868" s="90" t="s">
        <v>6148</v>
      </c>
      <c r="F1868" s="90" t="s">
        <v>3769</v>
      </c>
      <c r="G1868" s="90" t="s">
        <v>3769</v>
      </c>
      <c r="H1868" s="90" t="s">
        <v>3769</v>
      </c>
    </row>
    <row r="1869" spans="1:8" x14ac:dyDescent="0.25">
      <c r="A1869" s="92" t="s">
        <v>2379</v>
      </c>
      <c r="B1869" s="117">
        <f>SUM(B1847:B1868)</f>
        <v>28275103.879999999</v>
      </c>
      <c r="C1869" s="117">
        <f>SUM(C1847:C1868)</f>
        <v>5725351.4000000004</v>
      </c>
      <c r="D1869" s="151"/>
      <c r="E1869" s="89"/>
      <c r="F1869" s="89"/>
      <c r="G1869" s="89"/>
      <c r="H1869" s="89"/>
    </row>
    <row r="1870" spans="1:8" x14ac:dyDescent="0.25">
      <c r="A1870" s="260" t="s">
        <v>3773</v>
      </c>
      <c r="B1870" s="260"/>
      <c r="C1870" s="260"/>
      <c r="D1870" s="260"/>
      <c r="E1870" s="260"/>
      <c r="F1870" s="260"/>
      <c r="G1870" s="260"/>
      <c r="H1870" s="260"/>
    </row>
    <row r="1871" spans="1:8" ht="75" x14ac:dyDescent="0.25">
      <c r="A1871" s="90" t="s">
        <v>6149</v>
      </c>
      <c r="B1871" s="105">
        <v>18000</v>
      </c>
      <c r="C1871" s="105">
        <v>0</v>
      </c>
      <c r="D1871" s="148">
        <v>1999</v>
      </c>
      <c r="E1871" s="90" t="s">
        <v>6100</v>
      </c>
      <c r="F1871" s="90" t="s">
        <v>3769</v>
      </c>
      <c r="G1871" s="90" t="s">
        <v>3769</v>
      </c>
      <c r="H1871" s="90" t="s">
        <v>3769</v>
      </c>
    </row>
    <row r="1872" spans="1:8" ht="75" x14ac:dyDescent="0.25">
      <c r="A1872" s="90" t="s">
        <v>6150</v>
      </c>
      <c r="B1872" s="105">
        <v>8000</v>
      </c>
      <c r="C1872" s="105">
        <v>0</v>
      </c>
      <c r="D1872" s="148">
        <v>1998</v>
      </c>
      <c r="E1872" s="90" t="s">
        <v>6100</v>
      </c>
      <c r="F1872" s="90" t="s">
        <v>3769</v>
      </c>
      <c r="G1872" s="90" t="s">
        <v>3769</v>
      </c>
      <c r="H1872" s="90" t="s">
        <v>3769</v>
      </c>
    </row>
    <row r="1873" spans="1:8" ht="75" x14ac:dyDescent="0.25">
      <c r="A1873" s="90" t="s">
        <v>6151</v>
      </c>
      <c r="B1873" s="105">
        <v>80099</v>
      </c>
      <c r="C1873" s="105">
        <v>0</v>
      </c>
      <c r="D1873" s="148">
        <v>1999</v>
      </c>
      <c r="E1873" s="90" t="s">
        <v>6100</v>
      </c>
      <c r="F1873" s="90" t="s">
        <v>3769</v>
      </c>
      <c r="G1873" s="90" t="s">
        <v>3769</v>
      </c>
      <c r="H1873" s="90" t="s">
        <v>3769</v>
      </c>
    </row>
    <row r="1874" spans="1:8" ht="75" x14ac:dyDescent="0.25">
      <c r="A1874" s="90" t="s">
        <v>6152</v>
      </c>
      <c r="B1874" s="105">
        <v>6338</v>
      </c>
      <c r="C1874" s="105">
        <v>0</v>
      </c>
      <c r="D1874" s="148">
        <v>2000</v>
      </c>
      <c r="E1874" s="90" t="s">
        <v>6100</v>
      </c>
      <c r="F1874" s="90" t="s">
        <v>3769</v>
      </c>
      <c r="G1874" s="90" t="s">
        <v>3769</v>
      </c>
      <c r="H1874" s="90" t="s">
        <v>3769</v>
      </c>
    </row>
    <row r="1875" spans="1:8" ht="75" x14ac:dyDescent="0.25">
      <c r="A1875" s="90" t="s">
        <v>6153</v>
      </c>
      <c r="B1875" s="105">
        <v>3758</v>
      </c>
      <c r="C1875" s="105">
        <v>0</v>
      </c>
      <c r="D1875" s="148">
        <v>1983</v>
      </c>
      <c r="E1875" s="90" t="s">
        <v>6100</v>
      </c>
      <c r="F1875" s="90" t="s">
        <v>3769</v>
      </c>
      <c r="G1875" s="90" t="s">
        <v>3769</v>
      </c>
      <c r="H1875" s="90" t="s">
        <v>3769</v>
      </c>
    </row>
    <row r="1876" spans="1:8" ht="75" x14ac:dyDescent="0.25">
      <c r="A1876" s="90" t="s">
        <v>6154</v>
      </c>
      <c r="B1876" s="105">
        <v>7000</v>
      </c>
      <c r="C1876" s="105">
        <v>0</v>
      </c>
      <c r="D1876" s="148">
        <v>1998</v>
      </c>
      <c r="E1876" s="90" t="s">
        <v>6100</v>
      </c>
      <c r="F1876" s="90" t="s">
        <v>3769</v>
      </c>
      <c r="G1876" s="90" t="s">
        <v>3769</v>
      </c>
      <c r="H1876" s="90" t="s">
        <v>3769</v>
      </c>
    </row>
    <row r="1877" spans="1:8" ht="75" x14ac:dyDescent="0.25">
      <c r="A1877" s="90" t="s">
        <v>6155</v>
      </c>
      <c r="B1877" s="105">
        <v>10920</v>
      </c>
      <c r="C1877" s="105">
        <v>0</v>
      </c>
      <c r="D1877" s="148">
        <v>1998</v>
      </c>
      <c r="E1877" s="90" t="s">
        <v>6100</v>
      </c>
      <c r="F1877" s="90" t="s">
        <v>3769</v>
      </c>
      <c r="G1877" s="90" t="s">
        <v>3769</v>
      </c>
      <c r="H1877" s="90" t="s">
        <v>3769</v>
      </c>
    </row>
    <row r="1878" spans="1:8" ht="75" x14ac:dyDescent="0.25">
      <c r="A1878" s="90" t="s">
        <v>6156</v>
      </c>
      <c r="B1878" s="105">
        <v>2500</v>
      </c>
      <c r="C1878" s="105">
        <v>0</v>
      </c>
      <c r="D1878" s="148">
        <v>2000</v>
      </c>
      <c r="E1878" s="90" t="s">
        <v>6100</v>
      </c>
      <c r="F1878" s="90" t="s">
        <v>3769</v>
      </c>
      <c r="G1878" s="90" t="s">
        <v>3769</v>
      </c>
      <c r="H1878" s="90" t="s">
        <v>3769</v>
      </c>
    </row>
    <row r="1879" spans="1:8" ht="75" x14ac:dyDescent="0.25">
      <c r="A1879" s="90" t="s">
        <v>6157</v>
      </c>
      <c r="B1879" s="105">
        <v>7500</v>
      </c>
      <c r="C1879" s="105">
        <v>0</v>
      </c>
      <c r="D1879" s="148">
        <v>2000</v>
      </c>
      <c r="E1879" s="90" t="s">
        <v>6100</v>
      </c>
      <c r="F1879" s="90" t="s">
        <v>3769</v>
      </c>
      <c r="G1879" s="90" t="s">
        <v>3769</v>
      </c>
      <c r="H1879" s="90" t="s">
        <v>3769</v>
      </c>
    </row>
    <row r="1880" spans="1:8" ht="75" x14ac:dyDescent="0.25">
      <c r="A1880" s="90" t="s">
        <v>6158</v>
      </c>
      <c r="B1880" s="105">
        <v>22881.35</v>
      </c>
      <c r="C1880" s="105">
        <v>0</v>
      </c>
      <c r="D1880" s="148" t="s">
        <v>4172</v>
      </c>
      <c r="E1880" s="90" t="s">
        <v>6100</v>
      </c>
      <c r="F1880" s="90" t="s">
        <v>3769</v>
      </c>
      <c r="G1880" s="90" t="s">
        <v>3769</v>
      </c>
      <c r="H1880" s="90" t="s">
        <v>3769</v>
      </c>
    </row>
    <row r="1881" spans="1:8" ht="75" x14ac:dyDescent="0.25">
      <c r="A1881" s="90" t="s">
        <v>6159</v>
      </c>
      <c r="B1881" s="105">
        <v>40677.96</v>
      </c>
      <c r="C1881" s="105">
        <v>0</v>
      </c>
      <c r="D1881" s="148" t="s">
        <v>4172</v>
      </c>
      <c r="E1881" s="90" t="s">
        <v>6100</v>
      </c>
      <c r="F1881" s="90" t="s">
        <v>3769</v>
      </c>
      <c r="G1881" s="90" t="s">
        <v>3769</v>
      </c>
      <c r="H1881" s="90" t="s">
        <v>3769</v>
      </c>
    </row>
    <row r="1882" spans="1:8" ht="75" x14ac:dyDescent="0.25">
      <c r="A1882" s="90" t="s">
        <v>6160</v>
      </c>
      <c r="B1882" s="105">
        <v>3940</v>
      </c>
      <c r="C1882" s="105">
        <v>0</v>
      </c>
      <c r="D1882" s="148">
        <v>1995</v>
      </c>
      <c r="E1882" s="90" t="s">
        <v>6100</v>
      </c>
      <c r="F1882" s="90" t="s">
        <v>3769</v>
      </c>
      <c r="G1882" s="90" t="s">
        <v>3769</v>
      </c>
      <c r="H1882" s="90" t="s">
        <v>3769</v>
      </c>
    </row>
    <row r="1883" spans="1:8" ht="90" x14ac:dyDescent="0.25">
      <c r="A1883" s="90" t="s">
        <v>6161</v>
      </c>
      <c r="B1883" s="105">
        <v>60000</v>
      </c>
      <c r="C1883" s="105">
        <v>0</v>
      </c>
      <c r="D1883" s="148">
        <v>2013</v>
      </c>
      <c r="E1883" s="90" t="s">
        <v>6162</v>
      </c>
      <c r="F1883" s="90" t="s">
        <v>3769</v>
      </c>
      <c r="G1883" s="90" t="s">
        <v>3769</v>
      </c>
      <c r="H1883" s="90" t="s">
        <v>3769</v>
      </c>
    </row>
    <row r="1884" spans="1:8" ht="90" x14ac:dyDescent="0.25">
      <c r="A1884" s="90" t="s">
        <v>6163</v>
      </c>
      <c r="B1884" s="105">
        <v>159000</v>
      </c>
      <c r="C1884" s="105">
        <v>60571.28</v>
      </c>
      <c r="D1884" s="148">
        <v>2015</v>
      </c>
      <c r="E1884" s="90" t="s">
        <v>6164</v>
      </c>
      <c r="F1884" s="90" t="s">
        <v>3769</v>
      </c>
      <c r="G1884" s="90" t="s">
        <v>3769</v>
      </c>
      <c r="H1884" s="90" t="s">
        <v>3769</v>
      </c>
    </row>
    <row r="1885" spans="1:8" ht="90" x14ac:dyDescent="0.25">
      <c r="A1885" s="90" t="s">
        <v>6165</v>
      </c>
      <c r="B1885" s="105">
        <v>210034.64</v>
      </c>
      <c r="C1885" s="105">
        <v>71761.789999999994</v>
      </c>
      <c r="D1885" s="148">
        <v>2014</v>
      </c>
      <c r="E1885" s="90" t="s">
        <v>6166</v>
      </c>
      <c r="F1885" s="90" t="s">
        <v>3769</v>
      </c>
      <c r="G1885" s="90" t="s">
        <v>3769</v>
      </c>
      <c r="H1885" s="90" t="s">
        <v>3769</v>
      </c>
    </row>
    <row r="1886" spans="1:8" x14ac:dyDescent="0.25">
      <c r="A1886" s="92" t="s">
        <v>2379</v>
      </c>
      <c r="B1886" s="117">
        <f>SUM(B1871:B1885)</f>
        <v>640648.94999999995</v>
      </c>
      <c r="C1886" s="117">
        <f>SUM(C1871:C1885)</f>
        <v>132333.07</v>
      </c>
      <c r="D1886" s="151"/>
      <c r="E1886" s="89"/>
      <c r="F1886" s="89"/>
      <c r="G1886" s="89"/>
      <c r="H1886" s="89"/>
    </row>
    <row r="1887" spans="1:8" x14ac:dyDescent="0.25">
      <c r="A1887" s="260" t="s">
        <v>3941</v>
      </c>
      <c r="B1887" s="260"/>
      <c r="C1887" s="260"/>
      <c r="D1887" s="260"/>
      <c r="E1887" s="260"/>
      <c r="F1887" s="260"/>
      <c r="G1887" s="260"/>
      <c r="H1887" s="260"/>
    </row>
    <row r="1888" spans="1:8" ht="75" x14ac:dyDescent="0.25">
      <c r="A1888" s="90" t="s">
        <v>6167</v>
      </c>
      <c r="B1888" s="105">
        <v>12250</v>
      </c>
      <c r="C1888" s="105">
        <v>0</v>
      </c>
      <c r="D1888" s="148">
        <v>1999</v>
      </c>
      <c r="E1888" s="90" t="s">
        <v>6100</v>
      </c>
      <c r="F1888" s="90" t="s">
        <v>3769</v>
      </c>
      <c r="G1888" s="90" t="s">
        <v>3769</v>
      </c>
      <c r="H1888" s="90" t="s">
        <v>3769</v>
      </c>
    </row>
    <row r="1889" spans="1:8" ht="75" x14ac:dyDescent="0.25">
      <c r="A1889" s="90" t="s">
        <v>6168</v>
      </c>
      <c r="B1889" s="105">
        <v>6500</v>
      </c>
      <c r="C1889" s="105">
        <v>0</v>
      </c>
      <c r="D1889" s="148">
        <v>1999</v>
      </c>
      <c r="E1889" s="90" t="s">
        <v>6100</v>
      </c>
      <c r="F1889" s="90" t="s">
        <v>3769</v>
      </c>
      <c r="G1889" s="90" t="s">
        <v>3769</v>
      </c>
      <c r="H1889" s="90" t="s">
        <v>3769</v>
      </c>
    </row>
    <row r="1890" spans="1:8" ht="75" x14ac:dyDescent="0.25">
      <c r="A1890" s="90" t="s">
        <v>6169</v>
      </c>
      <c r="B1890" s="105">
        <v>11320</v>
      </c>
      <c r="C1890" s="105">
        <v>0</v>
      </c>
      <c r="D1890" s="148">
        <v>1996</v>
      </c>
      <c r="E1890" s="90" t="s">
        <v>6100</v>
      </c>
      <c r="F1890" s="90" t="s">
        <v>3769</v>
      </c>
      <c r="G1890" s="90" t="s">
        <v>3769</v>
      </c>
      <c r="H1890" s="90" t="s">
        <v>3769</v>
      </c>
    </row>
    <row r="1891" spans="1:8" ht="90" x14ac:dyDescent="0.25">
      <c r="A1891" s="90" t="s">
        <v>6170</v>
      </c>
      <c r="B1891" s="105">
        <v>96000</v>
      </c>
      <c r="C1891" s="105">
        <v>0</v>
      </c>
      <c r="D1891" s="148">
        <v>2013</v>
      </c>
      <c r="E1891" s="90" t="s">
        <v>6171</v>
      </c>
      <c r="F1891" s="90" t="s">
        <v>3769</v>
      </c>
      <c r="G1891" s="90" t="s">
        <v>3769</v>
      </c>
      <c r="H1891" s="90" t="s">
        <v>3769</v>
      </c>
    </row>
    <row r="1892" spans="1:8" ht="90" x14ac:dyDescent="0.25">
      <c r="A1892" s="90" t="s">
        <v>6172</v>
      </c>
      <c r="B1892" s="105">
        <v>89718.44</v>
      </c>
      <c r="C1892" s="105">
        <v>0</v>
      </c>
      <c r="D1892" s="148">
        <v>2014</v>
      </c>
      <c r="E1892" s="90" t="s">
        <v>6173</v>
      </c>
      <c r="F1892" s="90" t="s">
        <v>3769</v>
      </c>
      <c r="G1892" s="90" t="s">
        <v>3769</v>
      </c>
      <c r="H1892" s="90" t="s">
        <v>3769</v>
      </c>
    </row>
    <row r="1893" spans="1:8" ht="90" x14ac:dyDescent="0.25">
      <c r="A1893" s="90" t="s">
        <v>6174</v>
      </c>
      <c r="B1893" s="105">
        <v>273251</v>
      </c>
      <c r="C1893" s="105">
        <v>0</v>
      </c>
      <c r="D1893" s="148">
        <v>2015</v>
      </c>
      <c r="E1893" s="90" t="s">
        <v>6175</v>
      </c>
      <c r="F1893" s="90" t="s">
        <v>3769</v>
      </c>
      <c r="G1893" s="90" t="s">
        <v>3769</v>
      </c>
      <c r="H1893" s="90" t="s">
        <v>3769</v>
      </c>
    </row>
    <row r="1894" spans="1:8" ht="90" x14ac:dyDescent="0.25">
      <c r="A1894" s="90" t="s">
        <v>6176</v>
      </c>
      <c r="B1894" s="105">
        <v>379215</v>
      </c>
      <c r="C1894" s="105">
        <v>0</v>
      </c>
      <c r="D1894" s="148">
        <v>2015</v>
      </c>
      <c r="E1894" s="90" t="s">
        <v>6177</v>
      </c>
      <c r="F1894" s="90" t="s">
        <v>3769</v>
      </c>
      <c r="G1894" s="90" t="s">
        <v>3769</v>
      </c>
      <c r="H1894" s="90" t="s">
        <v>3769</v>
      </c>
    </row>
    <row r="1895" spans="1:8" ht="90" x14ac:dyDescent="0.25">
      <c r="A1895" s="90" t="s">
        <v>6178</v>
      </c>
      <c r="B1895" s="105">
        <v>335489.77</v>
      </c>
      <c r="C1895" s="105">
        <v>0</v>
      </c>
      <c r="D1895" s="148">
        <v>2017</v>
      </c>
      <c r="E1895" s="90" t="s">
        <v>6179</v>
      </c>
      <c r="F1895" s="90" t="s">
        <v>3769</v>
      </c>
      <c r="G1895" s="90" t="s">
        <v>3769</v>
      </c>
      <c r="H1895" s="90" t="s">
        <v>3769</v>
      </c>
    </row>
    <row r="1896" spans="1:8" ht="90" x14ac:dyDescent="0.25">
      <c r="A1896" s="90" t="s">
        <v>6180</v>
      </c>
      <c r="B1896" s="105">
        <v>30499.05</v>
      </c>
      <c r="C1896" s="105">
        <v>0</v>
      </c>
      <c r="D1896" s="148">
        <v>2017</v>
      </c>
      <c r="E1896" s="90" t="s">
        <v>6179</v>
      </c>
      <c r="F1896" s="90" t="s">
        <v>3769</v>
      </c>
      <c r="G1896" s="90" t="s">
        <v>3769</v>
      </c>
      <c r="H1896" s="90" t="s">
        <v>3769</v>
      </c>
    </row>
    <row r="1897" spans="1:8" ht="90" x14ac:dyDescent="0.25">
      <c r="A1897" s="90" t="s">
        <v>6181</v>
      </c>
      <c r="B1897" s="105">
        <v>243315.9</v>
      </c>
      <c r="C1897" s="105">
        <v>0</v>
      </c>
      <c r="D1897" s="148">
        <v>2018</v>
      </c>
      <c r="E1897" s="90" t="s">
        <v>6182</v>
      </c>
      <c r="F1897" s="90" t="s">
        <v>3769</v>
      </c>
      <c r="G1897" s="90" t="s">
        <v>3769</v>
      </c>
      <c r="H1897" s="90" t="s">
        <v>3769</v>
      </c>
    </row>
    <row r="1898" spans="1:8" ht="90" x14ac:dyDescent="0.25">
      <c r="A1898" s="90" t="s">
        <v>6183</v>
      </c>
      <c r="B1898" s="105">
        <v>99993.2</v>
      </c>
      <c r="C1898" s="105">
        <v>0</v>
      </c>
      <c r="D1898" s="148">
        <v>2018</v>
      </c>
      <c r="E1898" s="90" t="s">
        <v>6182</v>
      </c>
      <c r="F1898" s="90" t="s">
        <v>3769</v>
      </c>
      <c r="G1898" s="90" t="s">
        <v>3769</v>
      </c>
      <c r="H1898" s="90" t="s">
        <v>3769</v>
      </c>
    </row>
    <row r="1899" spans="1:8" ht="90" x14ac:dyDescent="0.25">
      <c r="A1899" s="90" t="s">
        <v>6184</v>
      </c>
      <c r="B1899" s="105">
        <v>99000</v>
      </c>
      <c r="C1899" s="105">
        <v>0</v>
      </c>
      <c r="D1899" s="148">
        <v>2018</v>
      </c>
      <c r="E1899" s="90" t="s">
        <v>6185</v>
      </c>
      <c r="F1899" s="90" t="s">
        <v>3769</v>
      </c>
      <c r="G1899" s="90" t="s">
        <v>3769</v>
      </c>
      <c r="H1899" s="90" t="s">
        <v>3769</v>
      </c>
    </row>
    <row r="1900" spans="1:8" ht="90" x14ac:dyDescent="0.25">
      <c r="A1900" s="90" t="s">
        <v>6186</v>
      </c>
      <c r="B1900" s="105">
        <v>25096.69</v>
      </c>
      <c r="C1900" s="105">
        <v>24050.99</v>
      </c>
      <c r="D1900" s="148">
        <v>2019</v>
      </c>
      <c r="E1900" s="90" t="s">
        <v>6187</v>
      </c>
      <c r="F1900" s="90" t="s">
        <v>3769</v>
      </c>
      <c r="G1900" s="90" t="s">
        <v>3769</v>
      </c>
      <c r="H1900" s="90" t="s">
        <v>3769</v>
      </c>
    </row>
    <row r="1901" spans="1:8" ht="90" x14ac:dyDescent="0.25">
      <c r="A1901" s="90" t="s">
        <v>6188</v>
      </c>
      <c r="B1901" s="105">
        <v>100386.6</v>
      </c>
      <c r="C1901" s="105">
        <v>96203.839999999997</v>
      </c>
      <c r="D1901" s="148">
        <v>2019</v>
      </c>
      <c r="E1901" s="90" t="s">
        <v>6187</v>
      </c>
      <c r="F1901" s="90" t="s">
        <v>3769</v>
      </c>
      <c r="G1901" s="90" t="s">
        <v>3769</v>
      </c>
      <c r="H1901" s="90" t="s">
        <v>3769</v>
      </c>
    </row>
    <row r="1902" spans="1:8" ht="90" x14ac:dyDescent="0.25">
      <c r="A1902" s="90" t="s">
        <v>6189</v>
      </c>
      <c r="B1902" s="105">
        <v>300000</v>
      </c>
      <c r="C1902" s="105">
        <v>287500</v>
      </c>
      <c r="D1902" s="148">
        <v>2019</v>
      </c>
      <c r="E1902" s="90" t="s">
        <v>6187</v>
      </c>
      <c r="F1902" s="90" t="s">
        <v>3769</v>
      </c>
      <c r="G1902" s="90" t="s">
        <v>3769</v>
      </c>
      <c r="H1902" s="90" t="s">
        <v>3769</v>
      </c>
    </row>
    <row r="1903" spans="1:8" x14ac:dyDescent="0.25">
      <c r="A1903" s="92" t="s">
        <v>2454</v>
      </c>
      <c r="B1903" s="117">
        <f>SUM(B1888:B1902)</f>
        <v>2102035.65</v>
      </c>
      <c r="C1903" s="117">
        <f>SUM(C1888:C1902)</f>
        <v>407754.83</v>
      </c>
      <c r="D1903" s="148"/>
      <c r="E1903" s="90"/>
      <c r="F1903" s="90"/>
      <c r="G1903" s="90"/>
      <c r="H1903" s="90"/>
    </row>
    <row r="1904" spans="1:8" x14ac:dyDescent="0.25">
      <c r="A1904" s="92" t="s">
        <v>2383</v>
      </c>
      <c r="B1904" s="117">
        <f>B1845+B1869+B1886+B1903</f>
        <v>31952465.099999998</v>
      </c>
      <c r="C1904" s="117">
        <f>C1845+C1869+C1886+C1903</f>
        <v>6265439.3000000007</v>
      </c>
      <c r="D1904" s="148"/>
      <c r="E1904" s="90"/>
      <c r="F1904" s="90"/>
      <c r="G1904" s="90"/>
      <c r="H1904" s="90"/>
    </row>
    <row r="1905" spans="1:8" x14ac:dyDescent="0.25">
      <c r="A1905" s="247" t="s">
        <v>6190</v>
      </c>
      <c r="B1905" s="247"/>
      <c r="C1905" s="247"/>
      <c r="D1905" s="247"/>
      <c r="E1905" s="247"/>
      <c r="F1905" s="247"/>
      <c r="G1905" s="247"/>
      <c r="H1905" s="247"/>
    </row>
    <row r="1906" spans="1:8" x14ac:dyDescent="0.25">
      <c r="A1906" s="253" t="s">
        <v>9</v>
      </c>
      <c r="B1906" s="253"/>
      <c r="C1906" s="253"/>
      <c r="D1906" s="253"/>
      <c r="E1906" s="253"/>
      <c r="F1906" s="253"/>
      <c r="G1906" s="253"/>
      <c r="H1906" s="253"/>
    </row>
    <row r="1907" spans="1:8" ht="75" x14ac:dyDescent="0.25">
      <c r="A1907" s="90" t="s">
        <v>6191</v>
      </c>
      <c r="B1907" s="105">
        <v>446242</v>
      </c>
      <c r="C1907" s="105">
        <v>227305</v>
      </c>
      <c r="D1907" s="148">
        <v>1998</v>
      </c>
      <c r="E1907" s="90" t="s">
        <v>6192</v>
      </c>
      <c r="F1907" s="90" t="s">
        <v>3769</v>
      </c>
      <c r="G1907" s="90" t="s">
        <v>3769</v>
      </c>
      <c r="H1907" s="90" t="s">
        <v>3769</v>
      </c>
    </row>
    <row r="1908" spans="1:8" ht="75" x14ac:dyDescent="0.25">
      <c r="A1908" s="90" t="s">
        <v>6193</v>
      </c>
      <c r="B1908" s="105">
        <v>175930</v>
      </c>
      <c r="C1908" s="105">
        <v>165653.44</v>
      </c>
      <c r="D1908" s="148">
        <v>2003</v>
      </c>
      <c r="E1908" s="90" t="s">
        <v>6192</v>
      </c>
      <c r="F1908" s="90" t="s">
        <v>3769</v>
      </c>
      <c r="G1908" s="90" t="s">
        <v>3769</v>
      </c>
      <c r="H1908" s="90" t="s">
        <v>3769</v>
      </c>
    </row>
    <row r="1909" spans="1:8" ht="75" x14ac:dyDescent="0.25">
      <c r="A1909" s="90" t="s">
        <v>6194</v>
      </c>
      <c r="B1909" s="105">
        <v>374270</v>
      </c>
      <c r="C1909" s="105">
        <v>322252.34000000003</v>
      </c>
      <c r="D1909" s="148">
        <v>1999</v>
      </c>
      <c r="E1909" s="90" t="s">
        <v>6192</v>
      </c>
      <c r="F1909" s="90" t="s">
        <v>3769</v>
      </c>
      <c r="G1909" s="90" t="s">
        <v>3769</v>
      </c>
      <c r="H1909" s="90" t="s">
        <v>3769</v>
      </c>
    </row>
    <row r="1910" spans="1:8" ht="75" x14ac:dyDescent="0.25">
      <c r="A1910" s="90" t="s">
        <v>6195</v>
      </c>
      <c r="B1910" s="105">
        <v>824158</v>
      </c>
      <c r="C1910" s="105">
        <v>824158</v>
      </c>
      <c r="D1910" s="148">
        <v>2005</v>
      </c>
      <c r="E1910" s="90" t="s">
        <v>6196</v>
      </c>
      <c r="F1910" s="90" t="s">
        <v>3769</v>
      </c>
      <c r="G1910" s="90" t="s">
        <v>3769</v>
      </c>
      <c r="H1910" s="90" t="s">
        <v>3769</v>
      </c>
    </row>
    <row r="1911" spans="1:8" ht="90" x14ac:dyDescent="0.25">
      <c r="A1911" s="90" t="s">
        <v>6197</v>
      </c>
      <c r="B1911" s="105">
        <v>250303.6</v>
      </c>
      <c r="C1911" s="105">
        <v>250303.6</v>
      </c>
      <c r="D1911" s="148">
        <v>2015</v>
      </c>
      <c r="E1911" s="90" t="s">
        <v>6198</v>
      </c>
      <c r="F1911" s="90" t="s">
        <v>3769</v>
      </c>
      <c r="G1911" s="90" t="s">
        <v>3769</v>
      </c>
      <c r="H1911" s="90" t="s">
        <v>3769</v>
      </c>
    </row>
    <row r="1912" spans="1:8" ht="90" x14ac:dyDescent="0.25">
      <c r="A1912" s="90" t="s">
        <v>6199</v>
      </c>
      <c r="B1912" s="105">
        <v>500607.22</v>
      </c>
      <c r="C1912" s="105">
        <v>500607.22</v>
      </c>
      <c r="D1912" s="148">
        <v>2015</v>
      </c>
      <c r="E1912" s="90" t="s">
        <v>6200</v>
      </c>
      <c r="F1912" s="90" t="s">
        <v>3769</v>
      </c>
      <c r="G1912" s="90" t="s">
        <v>3769</v>
      </c>
      <c r="H1912" s="90" t="s">
        <v>3769</v>
      </c>
    </row>
    <row r="1913" spans="1:8" x14ac:dyDescent="0.25">
      <c r="A1913" s="92" t="s">
        <v>2379</v>
      </c>
      <c r="B1913" s="117">
        <f>SUM(B1907:B1912)</f>
        <v>2571510.8200000003</v>
      </c>
      <c r="C1913" s="117">
        <f>SUM(C1907:C1912)</f>
        <v>2290279.6</v>
      </c>
      <c r="D1913" s="148"/>
      <c r="E1913" s="90"/>
      <c r="F1913" s="90"/>
      <c r="G1913" s="90"/>
      <c r="H1913" s="90"/>
    </row>
    <row r="1914" spans="1:8" x14ac:dyDescent="0.25">
      <c r="A1914" s="260" t="s">
        <v>6201</v>
      </c>
      <c r="B1914" s="260"/>
      <c r="C1914" s="260"/>
      <c r="D1914" s="260"/>
      <c r="E1914" s="260"/>
      <c r="F1914" s="260"/>
      <c r="G1914" s="260"/>
      <c r="H1914" s="260"/>
    </row>
    <row r="1915" spans="1:8" x14ac:dyDescent="0.25">
      <c r="A1915" s="272" t="s">
        <v>6202</v>
      </c>
      <c r="B1915" s="272"/>
      <c r="C1915" s="272"/>
      <c r="D1915" s="272"/>
      <c r="E1915" s="272"/>
      <c r="F1915" s="272"/>
      <c r="G1915" s="272"/>
      <c r="H1915" s="272"/>
    </row>
    <row r="1916" spans="1:8" ht="90" x14ac:dyDescent="0.25">
      <c r="A1916" s="90" t="s">
        <v>6203</v>
      </c>
      <c r="B1916" s="105">
        <v>102359.58</v>
      </c>
      <c r="C1916" s="105">
        <v>102359.58</v>
      </c>
      <c r="D1916" s="148">
        <v>2018</v>
      </c>
      <c r="E1916" s="90" t="s">
        <v>6204</v>
      </c>
      <c r="F1916" s="90" t="s">
        <v>3769</v>
      </c>
      <c r="G1916" s="90" t="s">
        <v>3769</v>
      </c>
      <c r="H1916" s="90" t="s">
        <v>3769</v>
      </c>
    </row>
    <row r="1917" spans="1:8" ht="90" x14ac:dyDescent="0.25">
      <c r="A1917" s="90" t="s">
        <v>6205</v>
      </c>
      <c r="B1917" s="105">
        <v>29988.28</v>
      </c>
      <c r="C1917" s="105">
        <v>0</v>
      </c>
      <c r="D1917" s="148">
        <v>2018</v>
      </c>
      <c r="E1917" s="90" t="s">
        <v>6204</v>
      </c>
      <c r="F1917" s="90" t="s">
        <v>3769</v>
      </c>
      <c r="G1917" s="90" t="s">
        <v>3769</v>
      </c>
      <c r="H1917" s="90" t="s">
        <v>3769</v>
      </c>
    </row>
    <row r="1918" spans="1:8" ht="90" x14ac:dyDescent="0.25">
      <c r="A1918" s="90" t="s">
        <v>6206</v>
      </c>
      <c r="B1918" s="105">
        <v>21825.49</v>
      </c>
      <c r="C1918" s="105">
        <v>0</v>
      </c>
      <c r="D1918" s="148">
        <v>2018</v>
      </c>
      <c r="E1918" s="90" t="s">
        <v>6204</v>
      </c>
      <c r="F1918" s="90" t="s">
        <v>3769</v>
      </c>
      <c r="G1918" s="90" t="s">
        <v>3769</v>
      </c>
      <c r="H1918" s="90" t="s">
        <v>3769</v>
      </c>
    </row>
    <row r="1919" spans="1:8" ht="90" x14ac:dyDescent="0.25">
      <c r="A1919" s="90" t="s">
        <v>6207</v>
      </c>
      <c r="B1919" s="105">
        <v>12200.94</v>
      </c>
      <c r="C1919" s="105">
        <v>0</v>
      </c>
      <c r="D1919" s="148">
        <v>2018</v>
      </c>
      <c r="E1919" s="90" t="s">
        <v>6204</v>
      </c>
      <c r="F1919" s="90" t="s">
        <v>3769</v>
      </c>
      <c r="G1919" s="90" t="s">
        <v>3769</v>
      </c>
      <c r="H1919" s="90" t="s">
        <v>3769</v>
      </c>
    </row>
    <row r="1920" spans="1:8" ht="90" x14ac:dyDescent="0.25">
      <c r="A1920" s="90" t="s">
        <v>6208</v>
      </c>
      <c r="B1920" s="105">
        <v>28917.02</v>
      </c>
      <c r="C1920" s="105">
        <v>0</v>
      </c>
      <c r="D1920" s="148">
        <v>2018</v>
      </c>
      <c r="E1920" s="90" t="s">
        <v>6204</v>
      </c>
      <c r="F1920" s="90" t="s">
        <v>3769</v>
      </c>
      <c r="G1920" s="90" t="s">
        <v>3769</v>
      </c>
      <c r="H1920" s="90" t="s">
        <v>3769</v>
      </c>
    </row>
    <row r="1921" spans="1:8" ht="90" x14ac:dyDescent="0.25">
      <c r="A1921" s="90" t="s">
        <v>6209</v>
      </c>
      <c r="B1921" s="105">
        <v>14283.36</v>
      </c>
      <c r="C1921" s="105">
        <v>0</v>
      </c>
      <c r="D1921" s="148">
        <v>2018</v>
      </c>
      <c r="E1921" s="90" t="s">
        <v>6204</v>
      </c>
      <c r="F1921" s="90" t="s">
        <v>3769</v>
      </c>
      <c r="G1921" s="90" t="s">
        <v>3769</v>
      </c>
      <c r="H1921" s="90" t="s">
        <v>3769</v>
      </c>
    </row>
    <row r="1922" spans="1:8" ht="90" x14ac:dyDescent="0.25">
      <c r="A1922" s="90" t="s">
        <v>6210</v>
      </c>
      <c r="B1922" s="105">
        <v>240812.48</v>
      </c>
      <c r="C1922" s="105">
        <v>0</v>
      </c>
      <c r="D1922" s="148">
        <v>2018</v>
      </c>
      <c r="E1922" s="90" t="s">
        <v>6204</v>
      </c>
      <c r="F1922" s="90" t="s">
        <v>3769</v>
      </c>
      <c r="G1922" s="90" t="s">
        <v>3769</v>
      </c>
      <c r="H1922" s="90" t="s">
        <v>3769</v>
      </c>
    </row>
    <row r="1923" spans="1:8" ht="90" x14ac:dyDescent="0.25">
      <c r="A1923" s="90" t="s">
        <v>6211</v>
      </c>
      <c r="B1923" s="105">
        <v>14165.37</v>
      </c>
      <c r="C1923" s="105">
        <v>0</v>
      </c>
      <c r="D1923" s="148">
        <v>2018</v>
      </c>
      <c r="E1923" s="90" t="s">
        <v>6204</v>
      </c>
      <c r="F1923" s="90" t="s">
        <v>3769</v>
      </c>
      <c r="G1923" s="90" t="s">
        <v>3769</v>
      </c>
      <c r="H1923" s="90" t="s">
        <v>3769</v>
      </c>
    </row>
    <row r="1924" spans="1:8" ht="90" x14ac:dyDescent="0.25">
      <c r="A1924" s="90" t="s">
        <v>6212</v>
      </c>
      <c r="B1924" s="105">
        <v>3703.44</v>
      </c>
      <c r="C1924" s="105">
        <v>0</v>
      </c>
      <c r="D1924" s="148">
        <v>2018</v>
      </c>
      <c r="E1924" s="90" t="s">
        <v>6204</v>
      </c>
      <c r="F1924" s="90" t="s">
        <v>3769</v>
      </c>
      <c r="G1924" s="90" t="s">
        <v>3769</v>
      </c>
      <c r="H1924" s="90" t="s">
        <v>3769</v>
      </c>
    </row>
    <row r="1925" spans="1:8" ht="90" x14ac:dyDescent="0.25">
      <c r="A1925" s="90" t="s">
        <v>6213</v>
      </c>
      <c r="B1925" s="105">
        <v>106734.91</v>
      </c>
      <c r="C1925" s="105">
        <v>0</v>
      </c>
      <c r="D1925" s="148">
        <v>2018</v>
      </c>
      <c r="E1925" s="90" t="s">
        <v>6204</v>
      </c>
      <c r="F1925" s="90" t="s">
        <v>3769</v>
      </c>
      <c r="G1925" s="90" t="s">
        <v>3769</v>
      </c>
      <c r="H1925" s="90" t="s">
        <v>3769</v>
      </c>
    </row>
    <row r="1926" spans="1:8" x14ac:dyDescent="0.25">
      <c r="A1926" s="152" t="s">
        <v>2379</v>
      </c>
      <c r="B1926" s="153">
        <f>SUM(B1916:B1925)</f>
        <v>574990.87</v>
      </c>
      <c r="C1926" s="153">
        <f>SUM(C1916:C1925)</f>
        <v>102359.58</v>
      </c>
      <c r="D1926" s="156"/>
      <c r="E1926" s="142"/>
      <c r="F1926" s="142"/>
      <c r="G1926" s="142"/>
      <c r="H1926" s="142"/>
    </row>
    <row r="1927" spans="1:8" x14ac:dyDescent="0.25">
      <c r="A1927" s="272" t="s">
        <v>6214</v>
      </c>
      <c r="B1927" s="272"/>
      <c r="C1927" s="272"/>
      <c r="D1927" s="272"/>
      <c r="E1927" s="272"/>
      <c r="F1927" s="272"/>
      <c r="G1927" s="272"/>
      <c r="H1927" s="272"/>
    </row>
    <row r="1928" spans="1:8" ht="90" x14ac:dyDescent="0.25">
      <c r="A1928" s="90" t="s">
        <v>6215</v>
      </c>
      <c r="B1928" s="105">
        <v>118276.67</v>
      </c>
      <c r="C1928" s="105">
        <v>118276.67</v>
      </c>
      <c r="D1928" s="148">
        <v>2018</v>
      </c>
      <c r="E1928" s="90" t="s">
        <v>6204</v>
      </c>
      <c r="F1928" s="90" t="s">
        <v>3769</v>
      </c>
      <c r="G1928" s="90" t="s">
        <v>3769</v>
      </c>
      <c r="H1928" s="90" t="s">
        <v>3769</v>
      </c>
    </row>
    <row r="1929" spans="1:8" ht="90" x14ac:dyDescent="0.25">
      <c r="A1929" s="90" t="s">
        <v>6216</v>
      </c>
      <c r="B1929" s="105">
        <v>53286.9</v>
      </c>
      <c r="C1929" s="105">
        <v>0</v>
      </c>
      <c r="D1929" s="148">
        <v>2018</v>
      </c>
      <c r="E1929" s="90" t="s">
        <v>6204</v>
      </c>
      <c r="F1929" s="90" t="s">
        <v>3769</v>
      </c>
      <c r="G1929" s="90" t="s">
        <v>3769</v>
      </c>
      <c r="H1929" s="90" t="s">
        <v>3769</v>
      </c>
    </row>
    <row r="1930" spans="1:8" ht="90" x14ac:dyDescent="0.25">
      <c r="A1930" s="90" t="s">
        <v>6217</v>
      </c>
      <c r="B1930" s="105">
        <v>33041.14</v>
      </c>
      <c r="C1930" s="105">
        <v>0</v>
      </c>
      <c r="D1930" s="148">
        <v>2018</v>
      </c>
      <c r="E1930" s="90" t="s">
        <v>6204</v>
      </c>
      <c r="F1930" s="90" t="s">
        <v>3769</v>
      </c>
      <c r="G1930" s="90" t="s">
        <v>3769</v>
      </c>
      <c r="H1930" s="90" t="s">
        <v>3769</v>
      </c>
    </row>
    <row r="1931" spans="1:8" ht="90" x14ac:dyDescent="0.25">
      <c r="A1931" s="90" t="s">
        <v>6218</v>
      </c>
      <c r="B1931" s="105">
        <v>30893.47</v>
      </c>
      <c r="C1931" s="105">
        <v>0</v>
      </c>
      <c r="D1931" s="148">
        <v>2018</v>
      </c>
      <c r="E1931" s="90" t="s">
        <v>6204</v>
      </c>
      <c r="F1931" s="90" t="s">
        <v>3769</v>
      </c>
      <c r="G1931" s="90" t="s">
        <v>3769</v>
      </c>
      <c r="H1931" s="90" t="s">
        <v>3769</v>
      </c>
    </row>
    <row r="1932" spans="1:8" ht="90" x14ac:dyDescent="0.25">
      <c r="A1932" s="90" t="s">
        <v>6219</v>
      </c>
      <c r="B1932" s="105">
        <v>14900.51</v>
      </c>
      <c r="C1932" s="105">
        <v>0</v>
      </c>
      <c r="D1932" s="148">
        <v>2018</v>
      </c>
      <c r="E1932" s="90" t="s">
        <v>6204</v>
      </c>
      <c r="F1932" s="90" t="s">
        <v>3769</v>
      </c>
      <c r="G1932" s="90" t="s">
        <v>3769</v>
      </c>
      <c r="H1932" s="90" t="s">
        <v>3769</v>
      </c>
    </row>
    <row r="1933" spans="1:8" ht="90" x14ac:dyDescent="0.25">
      <c r="A1933" s="90" t="s">
        <v>6220</v>
      </c>
      <c r="B1933" s="105">
        <v>21716.36</v>
      </c>
      <c r="C1933" s="105">
        <v>0</v>
      </c>
      <c r="D1933" s="148">
        <v>2018</v>
      </c>
      <c r="E1933" s="90" t="s">
        <v>6204</v>
      </c>
      <c r="F1933" s="90" t="s">
        <v>3769</v>
      </c>
      <c r="G1933" s="90" t="s">
        <v>3769</v>
      </c>
      <c r="H1933" s="90" t="s">
        <v>3769</v>
      </c>
    </row>
    <row r="1934" spans="1:8" ht="90" x14ac:dyDescent="0.25">
      <c r="A1934" s="90" t="s">
        <v>6221</v>
      </c>
      <c r="B1934" s="105">
        <v>14211.94</v>
      </c>
      <c r="C1934" s="105">
        <v>0</v>
      </c>
      <c r="D1934" s="148">
        <v>2018</v>
      </c>
      <c r="E1934" s="90" t="s">
        <v>6204</v>
      </c>
      <c r="F1934" s="90" t="s">
        <v>3769</v>
      </c>
      <c r="G1934" s="90" t="s">
        <v>3769</v>
      </c>
      <c r="H1934" s="90" t="s">
        <v>3769</v>
      </c>
    </row>
    <row r="1935" spans="1:8" ht="90" x14ac:dyDescent="0.25">
      <c r="A1935" s="90" t="s">
        <v>6222</v>
      </c>
      <c r="B1935" s="105">
        <v>14094.6</v>
      </c>
      <c r="C1935" s="105">
        <v>0</v>
      </c>
      <c r="D1935" s="148">
        <v>2018</v>
      </c>
      <c r="E1935" s="90" t="s">
        <v>6204</v>
      </c>
      <c r="F1935" s="90" t="s">
        <v>3769</v>
      </c>
      <c r="G1935" s="90" t="s">
        <v>3769</v>
      </c>
      <c r="H1935" s="90" t="s">
        <v>3769</v>
      </c>
    </row>
    <row r="1936" spans="1:8" ht="90" x14ac:dyDescent="0.25">
      <c r="A1936" s="90" t="s">
        <v>6223</v>
      </c>
      <c r="B1936" s="105">
        <v>98662.27</v>
      </c>
      <c r="C1936" s="105">
        <v>0</v>
      </c>
      <c r="D1936" s="148">
        <v>2018</v>
      </c>
      <c r="E1936" s="90" t="s">
        <v>6204</v>
      </c>
      <c r="F1936" s="90" t="s">
        <v>3769</v>
      </c>
      <c r="G1936" s="90" t="s">
        <v>3769</v>
      </c>
      <c r="H1936" s="90" t="s">
        <v>3769</v>
      </c>
    </row>
    <row r="1937" spans="1:8" ht="90" x14ac:dyDescent="0.25">
      <c r="A1937" s="90" t="s">
        <v>6212</v>
      </c>
      <c r="B1937" s="105">
        <v>3952.94</v>
      </c>
      <c r="C1937" s="105">
        <v>0</v>
      </c>
      <c r="D1937" s="148">
        <v>2018</v>
      </c>
      <c r="E1937" s="90" t="s">
        <v>6204</v>
      </c>
      <c r="F1937" s="90" t="s">
        <v>3769</v>
      </c>
      <c r="G1937" s="90" t="s">
        <v>3769</v>
      </c>
      <c r="H1937" s="90" t="s">
        <v>3769</v>
      </c>
    </row>
    <row r="1938" spans="1:8" ht="90" x14ac:dyDescent="0.25">
      <c r="A1938" s="90" t="s">
        <v>6224</v>
      </c>
      <c r="B1938" s="105">
        <v>47200.55</v>
      </c>
      <c r="C1938" s="105">
        <v>0</v>
      </c>
      <c r="D1938" s="148">
        <v>2018</v>
      </c>
      <c r="E1938" s="90" t="s">
        <v>6204</v>
      </c>
      <c r="F1938" s="90" t="s">
        <v>3769</v>
      </c>
      <c r="G1938" s="90" t="s">
        <v>3769</v>
      </c>
      <c r="H1938" s="90" t="s">
        <v>3769</v>
      </c>
    </row>
    <row r="1939" spans="1:8" x14ac:dyDescent="0.25">
      <c r="A1939" s="152" t="s">
        <v>2379</v>
      </c>
      <c r="B1939" s="153">
        <f>SUM(B1928:B1938)</f>
        <v>450237.35000000003</v>
      </c>
      <c r="C1939" s="153">
        <f>SUM(C1928:C1938)</f>
        <v>118276.67</v>
      </c>
      <c r="D1939" s="156"/>
      <c r="E1939" s="142"/>
      <c r="F1939" s="142"/>
      <c r="G1939" s="142"/>
      <c r="H1939" s="142"/>
    </row>
    <row r="1940" spans="1:8" ht="15.75" x14ac:dyDescent="0.25">
      <c r="A1940" s="271" t="s">
        <v>6225</v>
      </c>
      <c r="B1940" s="271"/>
      <c r="C1940" s="271"/>
      <c r="D1940" s="271"/>
      <c r="E1940" s="271"/>
      <c r="F1940" s="271"/>
      <c r="G1940" s="271"/>
      <c r="H1940" s="271"/>
    </row>
    <row r="1941" spans="1:8" ht="90" x14ac:dyDescent="0.25">
      <c r="A1941" s="90" t="s">
        <v>6226</v>
      </c>
      <c r="B1941" s="105">
        <v>77770</v>
      </c>
      <c r="C1941" s="105">
        <v>0</v>
      </c>
      <c r="D1941" s="148" t="s">
        <v>2</v>
      </c>
      <c r="E1941" s="90" t="s">
        <v>6227</v>
      </c>
      <c r="F1941" s="90" t="s">
        <v>3769</v>
      </c>
      <c r="G1941" s="90" t="s">
        <v>3769</v>
      </c>
      <c r="H1941" s="90" t="s">
        <v>3769</v>
      </c>
    </row>
    <row r="1942" spans="1:8" ht="90" x14ac:dyDescent="0.25">
      <c r="A1942" s="90" t="s">
        <v>6228</v>
      </c>
      <c r="B1942" s="105">
        <v>28750</v>
      </c>
      <c r="C1942" s="105">
        <v>0</v>
      </c>
      <c r="D1942" s="148" t="s">
        <v>2</v>
      </c>
      <c r="E1942" s="90" t="s">
        <v>6227</v>
      </c>
      <c r="F1942" s="90" t="s">
        <v>3769</v>
      </c>
      <c r="G1942" s="90" t="s">
        <v>3769</v>
      </c>
      <c r="H1942" s="90" t="s">
        <v>3769</v>
      </c>
    </row>
    <row r="1943" spans="1:8" ht="90" x14ac:dyDescent="0.25">
      <c r="A1943" s="90" t="s">
        <v>6229</v>
      </c>
      <c r="B1943" s="105">
        <v>28750</v>
      </c>
      <c r="C1943" s="105">
        <v>0</v>
      </c>
      <c r="D1943" s="148" t="s">
        <v>2</v>
      </c>
      <c r="E1943" s="90" t="s">
        <v>6227</v>
      </c>
      <c r="F1943" s="90" t="s">
        <v>3769</v>
      </c>
      <c r="G1943" s="90" t="s">
        <v>3769</v>
      </c>
      <c r="H1943" s="90" t="s">
        <v>3769</v>
      </c>
    </row>
    <row r="1944" spans="1:8" ht="90" x14ac:dyDescent="0.25">
      <c r="A1944" s="90" t="s">
        <v>6230</v>
      </c>
      <c r="B1944" s="105">
        <v>22000</v>
      </c>
      <c r="C1944" s="105">
        <v>0</v>
      </c>
      <c r="D1944" s="148" t="s">
        <v>2</v>
      </c>
      <c r="E1944" s="90" t="s">
        <v>6227</v>
      </c>
      <c r="F1944" s="90" t="s">
        <v>3769</v>
      </c>
      <c r="G1944" s="90" t="s">
        <v>3769</v>
      </c>
      <c r="H1944" s="90" t="s">
        <v>3769</v>
      </c>
    </row>
    <row r="1945" spans="1:8" ht="90" x14ac:dyDescent="0.25">
      <c r="A1945" s="90" t="s">
        <v>6231</v>
      </c>
      <c r="B1945" s="105">
        <v>8400</v>
      </c>
      <c r="C1945" s="105">
        <v>0</v>
      </c>
      <c r="D1945" s="148" t="s">
        <v>2</v>
      </c>
      <c r="E1945" s="90" t="s">
        <v>6227</v>
      </c>
      <c r="F1945" s="90" t="s">
        <v>3769</v>
      </c>
      <c r="G1945" s="90" t="s">
        <v>3769</v>
      </c>
      <c r="H1945" s="90" t="s">
        <v>3769</v>
      </c>
    </row>
    <row r="1946" spans="1:8" ht="90" x14ac:dyDescent="0.25">
      <c r="A1946" s="90" t="s">
        <v>6232</v>
      </c>
      <c r="B1946" s="105">
        <v>22700</v>
      </c>
      <c r="C1946" s="105">
        <v>0</v>
      </c>
      <c r="D1946" s="148" t="s">
        <v>2</v>
      </c>
      <c r="E1946" s="90" t="s">
        <v>6227</v>
      </c>
      <c r="F1946" s="90" t="s">
        <v>3769</v>
      </c>
      <c r="G1946" s="90" t="s">
        <v>3769</v>
      </c>
      <c r="H1946" s="90" t="s">
        <v>3769</v>
      </c>
    </row>
    <row r="1947" spans="1:8" ht="90" x14ac:dyDescent="0.25">
      <c r="A1947" s="90" t="s">
        <v>6233</v>
      </c>
      <c r="B1947" s="105">
        <v>1630</v>
      </c>
      <c r="C1947" s="105">
        <v>0</v>
      </c>
      <c r="D1947" s="148" t="s">
        <v>2</v>
      </c>
      <c r="E1947" s="90" t="s">
        <v>6227</v>
      </c>
      <c r="F1947" s="90" t="s">
        <v>3769</v>
      </c>
      <c r="G1947" s="90" t="s">
        <v>3769</v>
      </c>
      <c r="H1947" s="90" t="s">
        <v>3769</v>
      </c>
    </row>
    <row r="1948" spans="1:8" ht="90" x14ac:dyDescent="0.25">
      <c r="A1948" s="90" t="s">
        <v>5390</v>
      </c>
      <c r="B1948" s="105">
        <v>11000</v>
      </c>
      <c r="C1948" s="105">
        <v>11000</v>
      </c>
      <c r="D1948" s="148" t="s">
        <v>2</v>
      </c>
      <c r="E1948" s="90" t="s">
        <v>6234</v>
      </c>
      <c r="F1948" s="90" t="s">
        <v>3769</v>
      </c>
      <c r="G1948" s="90" t="s">
        <v>3769</v>
      </c>
      <c r="H1948" s="90" t="s">
        <v>3769</v>
      </c>
    </row>
    <row r="1949" spans="1:8" x14ac:dyDescent="0.25">
      <c r="A1949" s="152" t="s">
        <v>2379</v>
      </c>
      <c r="B1949" s="153">
        <f>SUM(B1941:B1948)</f>
        <v>201000</v>
      </c>
      <c r="C1949" s="153">
        <f>SUM(C1941:C1948)</f>
        <v>11000</v>
      </c>
      <c r="D1949" s="156"/>
      <c r="E1949" s="142"/>
      <c r="F1949" s="142"/>
      <c r="G1949" s="142"/>
      <c r="H1949" s="142"/>
    </row>
    <row r="1950" spans="1:8" ht="15.75" x14ac:dyDescent="0.25">
      <c r="A1950" s="273" t="s">
        <v>5389</v>
      </c>
      <c r="B1950" s="273"/>
      <c r="C1950" s="273"/>
      <c r="D1950" s="273"/>
      <c r="E1950" s="273"/>
      <c r="F1950" s="273"/>
      <c r="G1950" s="273"/>
      <c r="H1950" s="273"/>
    </row>
    <row r="1951" spans="1:8" ht="90" x14ac:dyDescent="0.25">
      <c r="A1951" s="90" t="s">
        <v>5355</v>
      </c>
      <c r="B1951" s="105">
        <v>25900</v>
      </c>
      <c r="C1951" s="105">
        <v>25900</v>
      </c>
      <c r="D1951" s="148"/>
      <c r="E1951" s="90" t="s">
        <v>6235</v>
      </c>
      <c r="F1951" s="90" t="s">
        <v>3769</v>
      </c>
      <c r="G1951" s="90" t="s">
        <v>3769</v>
      </c>
      <c r="H1951" s="90" t="s">
        <v>3769</v>
      </c>
    </row>
    <row r="1952" spans="1:8" ht="90" x14ac:dyDescent="0.25">
      <c r="A1952" s="90" t="s">
        <v>5356</v>
      </c>
      <c r="B1952" s="105">
        <v>22000</v>
      </c>
      <c r="C1952" s="105">
        <v>22000</v>
      </c>
      <c r="D1952" s="148" t="s">
        <v>2</v>
      </c>
      <c r="E1952" s="90" t="s">
        <v>6235</v>
      </c>
      <c r="F1952" s="90" t="s">
        <v>3769</v>
      </c>
      <c r="G1952" s="90" t="s">
        <v>3769</v>
      </c>
      <c r="H1952" s="90" t="s">
        <v>3769</v>
      </c>
    </row>
    <row r="1953" spans="1:8" ht="90" x14ac:dyDescent="0.25">
      <c r="A1953" s="90" t="s">
        <v>6236</v>
      </c>
      <c r="B1953" s="105">
        <v>11000</v>
      </c>
      <c r="C1953" s="105">
        <v>11000</v>
      </c>
      <c r="D1953" s="148" t="s">
        <v>2</v>
      </c>
      <c r="E1953" s="90" t="s">
        <v>6235</v>
      </c>
      <c r="F1953" s="90" t="s">
        <v>3769</v>
      </c>
      <c r="G1953" s="90" t="s">
        <v>3769</v>
      </c>
      <c r="H1953" s="90" t="s">
        <v>3769</v>
      </c>
    </row>
    <row r="1954" spans="1:8" ht="90" x14ac:dyDescent="0.25">
      <c r="A1954" s="90" t="s">
        <v>6237</v>
      </c>
      <c r="B1954" s="105">
        <v>20000</v>
      </c>
      <c r="C1954" s="105">
        <v>20000</v>
      </c>
      <c r="D1954" s="148" t="s">
        <v>2</v>
      </c>
      <c r="E1954" s="90" t="s">
        <v>6235</v>
      </c>
      <c r="F1954" s="90" t="s">
        <v>3769</v>
      </c>
      <c r="G1954" s="90" t="s">
        <v>3769</v>
      </c>
      <c r="H1954" s="90" t="s">
        <v>3769</v>
      </c>
    </row>
    <row r="1955" spans="1:8" ht="90" x14ac:dyDescent="0.25">
      <c r="A1955" s="90" t="s">
        <v>6238</v>
      </c>
      <c r="B1955" s="105">
        <v>21000</v>
      </c>
      <c r="C1955" s="105">
        <v>21000</v>
      </c>
      <c r="D1955" s="148" t="s">
        <v>2</v>
      </c>
      <c r="E1955" s="90" t="s">
        <v>6235</v>
      </c>
      <c r="F1955" s="90" t="s">
        <v>3769</v>
      </c>
      <c r="G1955" s="90" t="s">
        <v>3769</v>
      </c>
      <c r="H1955" s="90" t="s">
        <v>3769</v>
      </c>
    </row>
    <row r="1956" spans="1:8" x14ac:dyDescent="0.25">
      <c r="A1956" s="152" t="s">
        <v>2379</v>
      </c>
      <c r="B1956" s="153">
        <f>SUM(B1951:B1955)</f>
        <v>99900</v>
      </c>
      <c r="C1956" s="153">
        <f>SUM(C1951:C1955)</f>
        <v>99900</v>
      </c>
      <c r="D1956" s="156"/>
      <c r="E1956" s="142"/>
      <c r="F1956" s="142"/>
      <c r="G1956" s="142"/>
      <c r="H1956" s="142"/>
    </row>
    <row r="1957" spans="1:8" ht="15.75" x14ac:dyDescent="0.25">
      <c r="A1957" s="271" t="s">
        <v>6239</v>
      </c>
      <c r="B1957" s="271"/>
      <c r="C1957" s="271"/>
      <c r="D1957" s="271"/>
      <c r="E1957" s="271"/>
      <c r="F1957" s="271"/>
      <c r="G1957" s="271"/>
      <c r="H1957" s="271"/>
    </row>
    <row r="1958" spans="1:8" ht="90" x14ac:dyDescent="0.25">
      <c r="A1958" s="90" t="s">
        <v>5382</v>
      </c>
      <c r="B1958" s="105">
        <v>65000</v>
      </c>
      <c r="C1958" s="105">
        <v>65000</v>
      </c>
      <c r="D1958" s="148" t="s">
        <v>2</v>
      </c>
      <c r="E1958" s="90" t="s">
        <v>6235</v>
      </c>
      <c r="F1958" s="90" t="s">
        <v>3769</v>
      </c>
      <c r="G1958" s="90" t="s">
        <v>3769</v>
      </c>
      <c r="H1958" s="90" t="s">
        <v>3769</v>
      </c>
    </row>
    <row r="1959" spans="1:8" ht="90" x14ac:dyDescent="0.25">
      <c r="A1959" s="90" t="s">
        <v>5361</v>
      </c>
      <c r="B1959" s="105">
        <v>15000</v>
      </c>
      <c r="C1959" s="105">
        <v>15000</v>
      </c>
      <c r="D1959" s="148" t="s">
        <v>2</v>
      </c>
      <c r="E1959" s="90" t="s">
        <v>6235</v>
      </c>
      <c r="F1959" s="90" t="s">
        <v>3769</v>
      </c>
      <c r="G1959" s="90" t="s">
        <v>3769</v>
      </c>
      <c r="H1959" s="90" t="s">
        <v>3769</v>
      </c>
    </row>
    <row r="1960" spans="1:8" ht="90" x14ac:dyDescent="0.25">
      <c r="A1960" s="90" t="s">
        <v>6240</v>
      </c>
      <c r="B1960" s="105">
        <v>12000</v>
      </c>
      <c r="C1960" s="105">
        <v>12000</v>
      </c>
      <c r="D1960" s="148" t="s">
        <v>2</v>
      </c>
      <c r="E1960" s="90" t="s">
        <v>6235</v>
      </c>
      <c r="F1960" s="90" t="s">
        <v>3769</v>
      </c>
      <c r="G1960" s="90" t="s">
        <v>3769</v>
      </c>
      <c r="H1960" s="90" t="s">
        <v>3769</v>
      </c>
    </row>
    <row r="1961" spans="1:8" ht="90" x14ac:dyDescent="0.25">
      <c r="A1961" s="90" t="s">
        <v>6241</v>
      </c>
      <c r="B1961" s="105">
        <v>22000</v>
      </c>
      <c r="C1961" s="105">
        <v>22000</v>
      </c>
      <c r="D1961" s="148" t="s">
        <v>2</v>
      </c>
      <c r="E1961" s="90" t="s">
        <v>6235</v>
      </c>
      <c r="F1961" s="90" t="s">
        <v>3769</v>
      </c>
      <c r="G1961" s="90" t="s">
        <v>3769</v>
      </c>
      <c r="H1961" s="90" t="s">
        <v>3769</v>
      </c>
    </row>
    <row r="1962" spans="1:8" ht="90" x14ac:dyDescent="0.25">
      <c r="A1962" s="90" t="s">
        <v>5339</v>
      </c>
      <c r="B1962" s="105">
        <v>18000</v>
      </c>
      <c r="C1962" s="105">
        <v>18000</v>
      </c>
      <c r="D1962" s="148" t="s">
        <v>2</v>
      </c>
      <c r="E1962" s="90" t="s">
        <v>6235</v>
      </c>
      <c r="F1962" s="90" t="s">
        <v>3769</v>
      </c>
      <c r="G1962" s="90" t="s">
        <v>3769</v>
      </c>
      <c r="H1962" s="90" t="s">
        <v>3769</v>
      </c>
    </row>
    <row r="1963" spans="1:8" x14ac:dyDescent="0.25">
      <c r="A1963" s="152" t="s">
        <v>2379</v>
      </c>
      <c r="B1963" s="153">
        <f>SUM(B1958:B1962)</f>
        <v>132000</v>
      </c>
      <c r="C1963" s="153">
        <f>SUM(C1958:C1962)</f>
        <v>132000</v>
      </c>
      <c r="D1963" s="156"/>
      <c r="E1963" s="142"/>
      <c r="F1963" s="142"/>
      <c r="G1963" s="90"/>
      <c r="H1963" s="90"/>
    </row>
    <row r="1964" spans="1:8" ht="15.75" x14ac:dyDescent="0.25">
      <c r="A1964" s="271" t="s">
        <v>6242</v>
      </c>
      <c r="B1964" s="271"/>
      <c r="C1964" s="271"/>
      <c r="D1964" s="271"/>
      <c r="E1964" s="271"/>
      <c r="F1964" s="271"/>
      <c r="G1964" s="90"/>
      <c r="H1964" s="90"/>
    </row>
    <row r="1965" spans="1:8" ht="90" x14ac:dyDescent="0.25">
      <c r="A1965" s="90" t="s">
        <v>5382</v>
      </c>
      <c r="B1965" s="105">
        <v>75000</v>
      </c>
      <c r="C1965" s="105">
        <v>75000</v>
      </c>
      <c r="D1965" s="148" t="s">
        <v>2</v>
      </c>
      <c r="E1965" s="90" t="s">
        <v>6235</v>
      </c>
      <c r="F1965" s="90" t="s">
        <v>3769</v>
      </c>
      <c r="G1965" s="90" t="s">
        <v>3769</v>
      </c>
      <c r="H1965" s="90" t="s">
        <v>3769</v>
      </c>
    </row>
    <row r="1966" spans="1:8" ht="90" x14ac:dyDescent="0.25">
      <c r="A1966" s="90" t="s">
        <v>5361</v>
      </c>
      <c r="B1966" s="105">
        <v>15000</v>
      </c>
      <c r="C1966" s="105">
        <v>15000</v>
      </c>
      <c r="D1966" s="148" t="s">
        <v>2</v>
      </c>
      <c r="E1966" s="90" t="s">
        <v>6235</v>
      </c>
      <c r="F1966" s="90" t="s">
        <v>3769</v>
      </c>
      <c r="G1966" s="90" t="s">
        <v>3769</v>
      </c>
      <c r="H1966" s="90" t="s">
        <v>3769</v>
      </c>
    </row>
    <row r="1967" spans="1:8" ht="90" x14ac:dyDescent="0.25">
      <c r="A1967" s="90" t="s">
        <v>6241</v>
      </c>
      <c r="B1967" s="105">
        <v>24000</v>
      </c>
      <c r="C1967" s="105">
        <v>24000</v>
      </c>
      <c r="D1967" s="148" t="s">
        <v>2</v>
      </c>
      <c r="E1967" s="90" t="s">
        <v>6235</v>
      </c>
      <c r="F1967" s="90" t="s">
        <v>3769</v>
      </c>
      <c r="G1967" s="90" t="s">
        <v>3769</v>
      </c>
      <c r="H1967" s="90" t="s">
        <v>3769</v>
      </c>
    </row>
    <row r="1968" spans="1:8" ht="90" x14ac:dyDescent="0.25">
      <c r="A1968" s="90" t="s">
        <v>6243</v>
      </c>
      <c r="B1968" s="105">
        <v>12000</v>
      </c>
      <c r="C1968" s="105">
        <v>12000</v>
      </c>
      <c r="D1968" s="148" t="s">
        <v>2</v>
      </c>
      <c r="E1968" s="90" t="s">
        <v>6235</v>
      </c>
      <c r="F1968" s="90" t="s">
        <v>3769</v>
      </c>
      <c r="G1968" s="90" t="s">
        <v>3769</v>
      </c>
      <c r="H1968" s="90" t="s">
        <v>3769</v>
      </c>
    </row>
    <row r="1969" spans="1:8" ht="90" x14ac:dyDescent="0.25">
      <c r="A1969" s="90" t="s">
        <v>5339</v>
      </c>
      <c r="B1969" s="105">
        <v>18000</v>
      </c>
      <c r="C1969" s="105">
        <v>18000</v>
      </c>
      <c r="D1969" s="148" t="s">
        <v>2</v>
      </c>
      <c r="E1969" s="90" t="s">
        <v>6235</v>
      </c>
      <c r="F1969" s="90" t="s">
        <v>3769</v>
      </c>
      <c r="G1969" s="90" t="s">
        <v>3769</v>
      </c>
      <c r="H1969" s="90" t="s">
        <v>3769</v>
      </c>
    </row>
    <row r="1970" spans="1:8" ht="90" x14ac:dyDescent="0.25">
      <c r="A1970" s="90" t="s">
        <v>6244</v>
      </c>
      <c r="B1970" s="105">
        <v>7000</v>
      </c>
      <c r="C1970" s="105">
        <v>7000</v>
      </c>
      <c r="D1970" s="148" t="s">
        <v>2</v>
      </c>
      <c r="E1970" s="90" t="s">
        <v>6235</v>
      </c>
      <c r="F1970" s="90" t="s">
        <v>3769</v>
      </c>
      <c r="G1970" s="90" t="s">
        <v>3769</v>
      </c>
      <c r="H1970" s="90" t="s">
        <v>3769</v>
      </c>
    </row>
    <row r="1971" spans="1:8" x14ac:dyDescent="0.25">
      <c r="A1971" s="152" t="s">
        <v>2379</v>
      </c>
      <c r="B1971" s="153">
        <f>SUM(B1965:B1970)</f>
        <v>151000</v>
      </c>
      <c r="C1971" s="153">
        <f>SUM(C1965:C1970)</f>
        <v>151000</v>
      </c>
      <c r="D1971" s="156"/>
      <c r="E1971" s="142"/>
      <c r="F1971" s="142"/>
      <c r="G1971" s="142"/>
      <c r="H1971" s="142"/>
    </row>
    <row r="1972" spans="1:8" ht="15.75" x14ac:dyDescent="0.25">
      <c r="A1972" s="271" t="s">
        <v>6245</v>
      </c>
      <c r="B1972" s="271"/>
      <c r="C1972" s="271"/>
      <c r="D1972" s="271"/>
      <c r="E1972" s="271"/>
      <c r="F1972" s="271"/>
      <c r="G1972" s="271"/>
      <c r="H1972" s="271"/>
    </row>
    <row r="1973" spans="1:8" ht="90" x14ac:dyDescent="0.25">
      <c r="A1973" s="90" t="s">
        <v>5382</v>
      </c>
      <c r="B1973" s="105">
        <v>113670</v>
      </c>
      <c r="C1973" s="105">
        <v>113670</v>
      </c>
      <c r="D1973" s="148" t="s">
        <v>2</v>
      </c>
      <c r="E1973" s="90" t="s">
        <v>6235</v>
      </c>
      <c r="F1973" s="90" t="s">
        <v>3769</v>
      </c>
      <c r="G1973" s="90" t="s">
        <v>3769</v>
      </c>
      <c r="H1973" s="90" t="s">
        <v>3769</v>
      </c>
    </row>
    <row r="1974" spans="1:8" ht="90" x14ac:dyDescent="0.25">
      <c r="A1974" s="90" t="s">
        <v>5361</v>
      </c>
      <c r="B1974" s="105">
        <v>15000</v>
      </c>
      <c r="C1974" s="105">
        <v>15000</v>
      </c>
      <c r="D1974" s="148" t="s">
        <v>2</v>
      </c>
      <c r="E1974" s="90" t="s">
        <v>6235</v>
      </c>
      <c r="F1974" s="90" t="s">
        <v>3769</v>
      </c>
      <c r="G1974" s="90" t="s">
        <v>3769</v>
      </c>
      <c r="H1974" s="90" t="s">
        <v>3769</v>
      </c>
    </row>
    <row r="1975" spans="1:8" ht="90" x14ac:dyDescent="0.25">
      <c r="A1975" s="90" t="s">
        <v>6241</v>
      </c>
      <c r="B1975" s="105">
        <v>24000</v>
      </c>
      <c r="C1975" s="105">
        <v>24000</v>
      </c>
      <c r="D1975" s="148" t="s">
        <v>2</v>
      </c>
      <c r="E1975" s="90" t="s">
        <v>6235</v>
      </c>
      <c r="F1975" s="90" t="s">
        <v>3769</v>
      </c>
      <c r="G1975" s="90" t="s">
        <v>3769</v>
      </c>
      <c r="H1975" s="90" t="s">
        <v>3769</v>
      </c>
    </row>
    <row r="1976" spans="1:8" ht="90" x14ac:dyDescent="0.25">
      <c r="A1976" s="90" t="s">
        <v>5339</v>
      </c>
      <c r="B1976" s="105">
        <v>18000</v>
      </c>
      <c r="C1976" s="105">
        <v>18000</v>
      </c>
      <c r="D1976" s="148" t="s">
        <v>2</v>
      </c>
      <c r="E1976" s="90" t="s">
        <v>6235</v>
      </c>
      <c r="F1976" s="90" t="s">
        <v>3769</v>
      </c>
      <c r="G1976" s="90" t="s">
        <v>3769</v>
      </c>
      <c r="H1976" s="90" t="s">
        <v>3769</v>
      </c>
    </row>
    <row r="1977" spans="1:8" x14ac:dyDescent="0.25">
      <c r="A1977" s="152" t="s">
        <v>2379</v>
      </c>
      <c r="B1977" s="153">
        <f>SUM(B1973:B1976)</f>
        <v>170670</v>
      </c>
      <c r="C1977" s="153">
        <f>SUM(C1973:C1976)</f>
        <v>170670</v>
      </c>
      <c r="D1977" s="156"/>
      <c r="E1977" s="142"/>
      <c r="F1977" s="142"/>
      <c r="G1977" s="142"/>
      <c r="H1977" s="142"/>
    </row>
    <row r="1978" spans="1:8" ht="15.75" x14ac:dyDescent="0.25">
      <c r="A1978" s="271" t="s">
        <v>6246</v>
      </c>
      <c r="B1978" s="271"/>
      <c r="C1978" s="271"/>
      <c r="D1978" s="271"/>
      <c r="E1978" s="271"/>
      <c r="F1978" s="271"/>
      <c r="G1978" s="271"/>
      <c r="H1978" s="271"/>
    </row>
    <row r="1979" spans="1:8" ht="90" x14ac:dyDescent="0.25">
      <c r="A1979" s="90" t="s">
        <v>6247</v>
      </c>
      <c r="B1979" s="105">
        <v>95000</v>
      </c>
      <c r="C1979" s="105">
        <v>95000</v>
      </c>
      <c r="D1979" s="148" t="s">
        <v>2</v>
      </c>
      <c r="E1979" s="90" t="s">
        <v>6235</v>
      </c>
      <c r="F1979" s="90" t="s">
        <v>3769</v>
      </c>
      <c r="G1979" s="90" t="s">
        <v>3769</v>
      </c>
      <c r="H1979" s="90" t="s">
        <v>3769</v>
      </c>
    </row>
    <row r="1980" spans="1:8" ht="90" x14ac:dyDescent="0.25">
      <c r="A1980" s="90" t="s">
        <v>5382</v>
      </c>
      <c r="B1980" s="105">
        <v>85000</v>
      </c>
      <c r="C1980" s="105">
        <v>85000</v>
      </c>
      <c r="D1980" s="148" t="s">
        <v>2</v>
      </c>
      <c r="E1980" s="90" t="s">
        <v>6235</v>
      </c>
      <c r="F1980" s="90" t="s">
        <v>3769</v>
      </c>
      <c r="G1980" s="90" t="s">
        <v>3769</v>
      </c>
      <c r="H1980" s="90" t="s">
        <v>3769</v>
      </c>
    </row>
    <row r="1981" spans="1:8" ht="90" x14ac:dyDescent="0.25">
      <c r="A1981" s="90" t="s">
        <v>5355</v>
      </c>
      <c r="B1981" s="105">
        <v>57000</v>
      </c>
      <c r="C1981" s="105">
        <v>57000</v>
      </c>
      <c r="D1981" s="148" t="s">
        <v>2</v>
      </c>
      <c r="E1981" s="90" t="s">
        <v>6235</v>
      </c>
      <c r="F1981" s="90" t="s">
        <v>3769</v>
      </c>
      <c r="G1981" s="90" t="s">
        <v>3769</v>
      </c>
      <c r="H1981" s="90" t="s">
        <v>3769</v>
      </c>
    </row>
    <row r="1982" spans="1:8" ht="90" x14ac:dyDescent="0.25">
      <c r="A1982" s="90" t="s">
        <v>5356</v>
      </c>
      <c r="B1982" s="105">
        <v>18000</v>
      </c>
      <c r="C1982" s="105">
        <v>18000</v>
      </c>
      <c r="D1982" s="148" t="s">
        <v>2</v>
      </c>
      <c r="E1982" s="90" t="s">
        <v>6235</v>
      </c>
      <c r="F1982" s="90" t="s">
        <v>3769</v>
      </c>
      <c r="G1982" s="90" t="s">
        <v>3769</v>
      </c>
      <c r="H1982" s="90" t="s">
        <v>3769</v>
      </c>
    </row>
    <row r="1983" spans="1:8" ht="90" x14ac:dyDescent="0.25">
      <c r="A1983" s="90" t="s">
        <v>6237</v>
      </c>
      <c r="B1983" s="105">
        <v>28000</v>
      </c>
      <c r="C1983" s="105">
        <v>28000</v>
      </c>
      <c r="D1983" s="148" t="s">
        <v>2</v>
      </c>
      <c r="E1983" s="90" t="s">
        <v>6235</v>
      </c>
      <c r="F1983" s="90" t="s">
        <v>3769</v>
      </c>
      <c r="G1983" s="90" t="s">
        <v>3769</v>
      </c>
      <c r="H1983" s="90" t="s">
        <v>3769</v>
      </c>
    </row>
    <row r="1984" spans="1:8" ht="90" x14ac:dyDescent="0.25">
      <c r="A1984" s="90" t="s">
        <v>5361</v>
      </c>
      <c r="B1984" s="105">
        <v>15000</v>
      </c>
      <c r="C1984" s="105">
        <v>15000</v>
      </c>
      <c r="D1984" s="148" t="s">
        <v>2</v>
      </c>
      <c r="E1984" s="90" t="s">
        <v>6235</v>
      </c>
      <c r="F1984" s="90" t="s">
        <v>3769</v>
      </c>
      <c r="G1984" s="90" t="s">
        <v>3769</v>
      </c>
      <c r="H1984" s="90" t="s">
        <v>3769</v>
      </c>
    </row>
    <row r="1985" spans="1:8" ht="90" x14ac:dyDescent="0.25">
      <c r="A1985" s="90" t="s">
        <v>5361</v>
      </c>
      <c r="B1985" s="105">
        <v>16000</v>
      </c>
      <c r="C1985" s="105">
        <v>16000</v>
      </c>
      <c r="D1985" s="148" t="s">
        <v>2</v>
      </c>
      <c r="E1985" s="90" t="s">
        <v>6235</v>
      </c>
      <c r="F1985" s="90" t="s">
        <v>3769</v>
      </c>
      <c r="G1985" s="90" t="s">
        <v>3769</v>
      </c>
      <c r="H1985" s="90" t="s">
        <v>3769</v>
      </c>
    </row>
    <row r="1986" spans="1:8" ht="90" x14ac:dyDescent="0.25">
      <c r="A1986" s="90" t="s">
        <v>6241</v>
      </c>
      <c r="B1986" s="105">
        <v>22000</v>
      </c>
      <c r="C1986" s="105">
        <v>22000</v>
      </c>
      <c r="D1986" s="148" t="s">
        <v>2</v>
      </c>
      <c r="E1986" s="90" t="s">
        <v>6235</v>
      </c>
      <c r="F1986" s="90" t="s">
        <v>3769</v>
      </c>
      <c r="G1986" s="90" t="s">
        <v>3769</v>
      </c>
      <c r="H1986" s="90" t="s">
        <v>3769</v>
      </c>
    </row>
    <row r="1987" spans="1:8" ht="90" x14ac:dyDescent="0.25">
      <c r="A1987" s="90" t="s">
        <v>6244</v>
      </c>
      <c r="B1987" s="105">
        <v>7000</v>
      </c>
      <c r="C1987" s="105">
        <v>7000</v>
      </c>
      <c r="D1987" s="148" t="s">
        <v>2</v>
      </c>
      <c r="E1987" s="90" t="s">
        <v>6235</v>
      </c>
      <c r="F1987" s="90" t="s">
        <v>3769</v>
      </c>
      <c r="G1987" s="90" t="s">
        <v>3769</v>
      </c>
      <c r="H1987" s="90" t="s">
        <v>3769</v>
      </c>
    </row>
    <row r="1988" spans="1:8" x14ac:dyDescent="0.25">
      <c r="A1988" s="152" t="s">
        <v>2379</v>
      </c>
      <c r="B1988" s="153">
        <f>SUM(B1979:B1987)</f>
        <v>343000</v>
      </c>
      <c r="C1988" s="153">
        <f>SUM(C1979:C1987)</f>
        <v>343000</v>
      </c>
      <c r="D1988" s="156"/>
      <c r="E1988" s="142"/>
      <c r="F1988" s="142"/>
      <c r="G1988" s="142"/>
      <c r="H1988" s="142"/>
    </row>
    <row r="1989" spans="1:8" ht="15.75" x14ac:dyDescent="0.25">
      <c r="A1989" s="271" t="s">
        <v>6248</v>
      </c>
      <c r="B1989" s="271"/>
      <c r="C1989" s="271"/>
      <c r="D1989" s="271"/>
      <c r="E1989" s="271"/>
      <c r="F1989" s="271"/>
      <c r="G1989" s="271"/>
      <c r="H1989" s="271"/>
    </row>
    <row r="1990" spans="1:8" ht="90" x14ac:dyDescent="0.25">
      <c r="A1990" s="90" t="s">
        <v>5382</v>
      </c>
      <c r="B1990" s="105">
        <v>94000</v>
      </c>
      <c r="C1990" s="105">
        <v>94000</v>
      </c>
      <c r="D1990" s="148" t="s">
        <v>2</v>
      </c>
      <c r="E1990" s="90" t="s">
        <v>6235</v>
      </c>
      <c r="F1990" s="90" t="s">
        <v>3769</v>
      </c>
      <c r="G1990" s="90" t="s">
        <v>3769</v>
      </c>
      <c r="H1990" s="90" t="s">
        <v>3769</v>
      </c>
    </row>
    <row r="1991" spans="1:8" ht="90" x14ac:dyDescent="0.25">
      <c r="A1991" s="90" t="s">
        <v>6249</v>
      </c>
      <c r="B1991" s="105">
        <v>90000</v>
      </c>
      <c r="C1991" s="105">
        <v>90000</v>
      </c>
      <c r="D1991" s="148" t="s">
        <v>2</v>
      </c>
      <c r="E1991" s="90" t="s">
        <v>6235</v>
      </c>
      <c r="F1991" s="90" t="s">
        <v>3769</v>
      </c>
      <c r="G1991" s="90" t="s">
        <v>3769</v>
      </c>
      <c r="H1991" s="90" t="s">
        <v>3769</v>
      </c>
    </row>
    <row r="1992" spans="1:8" ht="90" x14ac:dyDescent="0.25">
      <c r="A1992" s="90" t="s">
        <v>6237</v>
      </c>
      <c r="B1992" s="105">
        <v>28000</v>
      </c>
      <c r="C1992" s="105">
        <v>28000</v>
      </c>
      <c r="D1992" s="148" t="s">
        <v>2</v>
      </c>
      <c r="E1992" s="90" t="s">
        <v>6235</v>
      </c>
      <c r="F1992" s="90" t="s">
        <v>3769</v>
      </c>
      <c r="G1992" s="90" t="s">
        <v>3769</v>
      </c>
      <c r="H1992" s="90" t="s">
        <v>3769</v>
      </c>
    </row>
    <row r="1993" spans="1:8" ht="90" x14ac:dyDescent="0.25">
      <c r="A1993" s="90" t="s">
        <v>5361</v>
      </c>
      <c r="B1993" s="105">
        <v>16000</v>
      </c>
      <c r="C1993" s="105">
        <v>16000</v>
      </c>
      <c r="D1993" s="148" t="s">
        <v>2</v>
      </c>
      <c r="E1993" s="90" t="s">
        <v>6235</v>
      </c>
      <c r="F1993" s="90" t="s">
        <v>3769</v>
      </c>
      <c r="G1993" s="90" t="s">
        <v>3769</v>
      </c>
      <c r="H1993" s="90" t="s">
        <v>3769</v>
      </c>
    </row>
    <row r="1994" spans="1:8" x14ac:dyDescent="0.25">
      <c r="A1994" s="152" t="s">
        <v>2379</v>
      </c>
      <c r="B1994" s="153">
        <f>SUM(B1990:B1993)</f>
        <v>228000</v>
      </c>
      <c r="C1994" s="153">
        <f>SUM(C1990:C1993)</f>
        <v>228000</v>
      </c>
      <c r="D1994" s="156"/>
      <c r="E1994" s="142"/>
      <c r="F1994" s="142"/>
      <c r="G1994" s="142"/>
      <c r="H1994" s="142"/>
    </row>
    <row r="1995" spans="1:8" ht="15.75" x14ac:dyDescent="0.25">
      <c r="A1995" s="271" t="s">
        <v>6250</v>
      </c>
      <c r="B1995" s="271"/>
      <c r="C1995" s="271"/>
      <c r="D1995" s="271"/>
      <c r="E1995" s="271"/>
      <c r="F1995" s="271"/>
      <c r="G1995" s="271"/>
      <c r="H1995" s="271"/>
    </row>
    <row r="1996" spans="1:8" ht="90" x14ac:dyDescent="0.25">
      <c r="A1996" s="90" t="s">
        <v>6251</v>
      </c>
      <c r="B1996" s="105">
        <v>548338.68000000005</v>
      </c>
      <c r="C1996" s="105">
        <v>548338.68000000005</v>
      </c>
      <c r="D1996" s="148">
        <v>2019</v>
      </c>
      <c r="E1996" s="90" t="s">
        <v>6252</v>
      </c>
      <c r="F1996" s="90" t="s">
        <v>3769</v>
      </c>
      <c r="G1996" s="90" t="s">
        <v>3769</v>
      </c>
      <c r="H1996" s="90" t="s">
        <v>3769</v>
      </c>
    </row>
    <row r="1997" spans="1:8" ht="90" x14ac:dyDescent="0.25">
      <c r="A1997" s="90" t="s">
        <v>6253</v>
      </c>
      <c r="B1997" s="105">
        <v>20258.099999999999</v>
      </c>
      <c r="C1997" s="105">
        <v>20258.099999999999</v>
      </c>
      <c r="D1997" s="148">
        <v>2019</v>
      </c>
      <c r="E1997" s="90" t="s">
        <v>6252</v>
      </c>
      <c r="F1997" s="90" t="s">
        <v>3769</v>
      </c>
      <c r="G1997" s="90" t="s">
        <v>3769</v>
      </c>
      <c r="H1997" s="90" t="s">
        <v>3769</v>
      </c>
    </row>
    <row r="1998" spans="1:8" ht="90" x14ac:dyDescent="0.25">
      <c r="A1998" s="90" t="s">
        <v>6254</v>
      </c>
      <c r="B1998" s="105">
        <v>15678.36</v>
      </c>
      <c r="C1998" s="105">
        <v>15678.36</v>
      </c>
      <c r="D1998" s="148">
        <v>2019</v>
      </c>
      <c r="E1998" s="90" t="s">
        <v>6252</v>
      </c>
      <c r="F1998" s="90" t="s">
        <v>3769</v>
      </c>
      <c r="G1998" s="90" t="s">
        <v>3769</v>
      </c>
      <c r="H1998" s="90" t="s">
        <v>3769</v>
      </c>
    </row>
    <row r="1999" spans="1:8" ht="90" x14ac:dyDescent="0.25">
      <c r="A1999" s="90" t="s">
        <v>6255</v>
      </c>
      <c r="B1999" s="105">
        <v>41883.480000000003</v>
      </c>
      <c r="C1999" s="105">
        <v>41883.480000000003</v>
      </c>
      <c r="D1999" s="148">
        <v>2019</v>
      </c>
      <c r="E1999" s="90" t="s">
        <v>6252</v>
      </c>
      <c r="F1999" s="90" t="s">
        <v>3769</v>
      </c>
      <c r="G1999" s="90" t="s">
        <v>3769</v>
      </c>
      <c r="H1999" s="90" t="s">
        <v>3769</v>
      </c>
    </row>
    <row r="2000" spans="1:8" ht="90" x14ac:dyDescent="0.25">
      <c r="A2000" s="90" t="s">
        <v>6256</v>
      </c>
      <c r="B2000" s="105">
        <v>33580.080000000002</v>
      </c>
      <c r="C2000" s="105">
        <v>33580.080000000002</v>
      </c>
      <c r="D2000" s="148">
        <v>2019</v>
      </c>
      <c r="E2000" s="90" t="s">
        <v>6252</v>
      </c>
      <c r="F2000" s="90" t="s">
        <v>3769</v>
      </c>
      <c r="G2000" s="90" t="s">
        <v>3769</v>
      </c>
      <c r="H2000" s="90" t="s">
        <v>3769</v>
      </c>
    </row>
    <row r="2001" spans="1:8" ht="90" x14ac:dyDescent="0.25">
      <c r="A2001" s="90" t="s">
        <v>6257</v>
      </c>
      <c r="B2001" s="105">
        <v>28165.34</v>
      </c>
      <c r="C2001" s="105">
        <v>28165.34</v>
      </c>
      <c r="D2001" s="148">
        <v>2019</v>
      </c>
      <c r="E2001" s="90" t="s">
        <v>6252</v>
      </c>
      <c r="F2001" s="90" t="s">
        <v>3769</v>
      </c>
      <c r="G2001" s="90" t="s">
        <v>3769</v>
      </c>
      <c r="H2001" s="90" t="s">
        <v>3769</v>
      </c>
    </row>
    <row r="2002" spans="1:8" ht="90" x14ac:dyDescent="0.25">
      <c r="A2002" s="90" t="s">
        <v>6258</v>
      </c>
      <c r="B2002" s="105">
        <v>35814.1</v>
      </c>
      <c r="C2002" s="105">
        <v>35814.1</v>
      </c>
      <c r="D2002" s="148">
        <v>2019</v>
      </c>
      <c r="E2002" s="90" t="s">
        <v>6252</v>
      </c>
      <c r="F2002" s="90" t="s">
        <v>3769</v>
      </c>
      <c r="G2002" s="90" t="s">
        <v>3769</v>
      </c>
      <c r="H2002" s="90" t="s">
        <v>3769</v>
      </c>
    </row>
    <row r="2003" spans="1:8" ht="90" x14ac:dyDescent="0.25">
      <c r="A2003" s="90" t="s">
        <v>6259</v>
      </c>
      <c r="B2003" s="105">
        <v>15048</v>
      </c>
      <c r="C2003" s="105">
        <v>15048</v>
      </c>
      <c r="D2003" s="148">
        <v>2019</v>
      </c>
      <c r="E2003" s="90" t="s">
        <v>6252</v>
      </c>
      <c r="F2003" s="90" t="s">
        <v>3769</v>
      </c>
      <c r="G2003" s="90" t="s">
        <v>3769</v>
      </c>
      <c r="H2003" s="90" t="s">
        <v>3769</v>
      </c>
    </row>
    <row r="2004" spans="1:8" x14ac:dyDescent="0.25">
      <c r="A2004" s="152" t="s">
        <v>2379</v>
      </c>
      <c r="B2004" s="153">
        <f>SUM(B1996:B2003)</f>
        <v>738766.1399999999</v>
      </c>
      <c r="C2004" s="153">
        <f>SUM(C1996:C2003)</f>
        <v>738766.1399999999</v>
      </c>
      <c r="D2004" s="156"/>
      <c r="E2004" s="142"/>
      <c r="F2004" s="142"/>
      <c r="G2004" s="142"/>
      <c r="H2004" s="142"/>
    </row>
    <row r="2005" spans="1:8" ht="15.75" x14ac:dyDescent="0.25">
      <c r="A2005" s="271" t="s">
        <v>6260</v>
      </c>
      <c r="B2005" s="271"/>
      <c r="C2005" s="271"/>
      <c r="D2005" s="271"/>
      <c r="E2005" s="271"/>
      <c r="F2005" s="271"/>
      <c r="G2005" s="271"/>
      <c r="H2005" s="271"/>
    </row>
    <row r="2006" spans="1:8" ht="90" x14ac:dyDescent="0.25">
      <c r="A2006" s="90" t="s">
        <v>6261</v>
      </c>
      <c r="B2006" s="105">
        <v>37770</v>
      </c>
      <c r="C2006" s="105">
        <v>37770</v>
      </c>
      <c r="D2006" s="148">
        <v>2019</v>
      </c>
      <c r="E2006" s="90" t="s">
        <v>6252</v>
      </c>
      <c r="F2006" s="90" t="s">
        <v>3769</v>
      </c>
      <c r="G2006" s="90" t="s">
        <v>3769</v>
      </c>
      <c r="H2006" s="90" t="s">
        <v>3769</v>
      </c>
    </row>
    <row r="2007" spans="1:8" ht="90" x14ac:dyDescent="0.25">
      <c r="A2007" s="90" t="s">
        <v>6262</v>
      </c>
      <c r="B2007" s="105">
        <v>25882.38</v>
      </c>
      <c r="C2007" s="105">
        <v>25882.38</v>
      </c>
      <c r="D2007" s="148">
        <v>2019</v>
      </c>
      <c r="E2007" s="90" t="s">
        <v>6252</v>
      </c>
      <c r="F2007" s="90" t="s">
        <v>3769</v>
      </c>
      <c r="G2007" s="90" t="s">
        <v>3769</v>
      </c>
      <c r="H2007" s="90" t="s">
        <v>3769</v>
      </c>
    </row>
    <row r="2008" spans="1:8" ht="90" x14ac:dyDescent="0.25">
      <c r="A2008" s="90" t="s">
        <v>6263</v>
      </c>
      <c r="B2008" s="105">
        <v>15878.16</v>
      </c>
      <c r="C2008" s="105">
        <v>15878.16</v>
      </c>
      <c r="D2008" s="148">
        <v>2019</v>
      </c>
      <c r="E2008" s="90" t="s">
        <v>6252</v>
      </c>
      <c r="F2008" s="90" t="s">
        <v>3769</v>
      </c>
      <c r="G2008" s="90" t="s">
        <v>3769</v>
      </c>
      <c r="H2008" s="90" t="s">
        <v>3769</v>
      </c>
    </row>
    <row r="2009" spans="1:8" ht="90" x14ac:dyDescent="0.25">
      <c r="A2009" s="90" t="s">
        <v>6263</v>
      </c>
      <c r="B2009" s="105">
        <v>16035.49</v>
      </c>
      <c r="C2009" s="105">
        <v>16035.49</v>
      </c>
      <c r="D2009" s="148">
        <v>2019</v>
      </c>
      <c r="E2009" s="90" t="s">
        <v>6252</v>
      </c>
      <c r="F2009" s="90" t="s">
        <v>3769</v>
      </c>
      <c r="G2009" s="90" t="s">
        <v>3769</v>
      </c>
      <c r="H2009" s="90" t="s">
        <v>3769</v>
      </c>
    </row>
    <row r="2010" spans="1:8" ht="90" x14ac:dyDescent="0.25">
      <c r="A2010" s="90" t="s">
        <v>6264</v>
      </c>
      <c r="B2010" s="105">
        <v>33265.08</v>
      </c>
      <c r="C2010" s="105">
        <v>33265.08</v>
      </c>
      <c r="D2010" s="148">
        <v>2019</v>
      </c>
      <c r="E2010" s="90" t="s">
        <v>6252</v>
      </c>
      <c r="F2010" s="90" t="s">
        <v>3769</v>
      </c>
      <c r="G2010" s="90" t="s">
        <v>3769</v>
      </c>
      <c r="H2010" s="90" t="s">
        <v>3769</v>
      </c>
    </row>
    <row r="2011" spans="1:8" ht="90" x14ac:dyDescent="0.25">
      <c r="A2011" s="90" t="s">
        <v>6265</v>
      </c>
      <c r="B2011" s="105">
        <v>24291.360000000001</v>
      </c>
      <c r="C2011" s="105">
        <v>24291.360000000001</v>
      </c>
      <c r="D2011" s="148">
        <v>2019</v>
      </c>
      <c r="E2011" s="90" t="s">
        <v>6252</v>
      </c>
      <c r="F2011" s="90" t="s">
        <v>3769</v>
      </c>
      <c r="G2011" s="90" t="s">
        <v>3769</v>
      </c>
      <c r="H2011" s="90" t="s">
        <v>3769</v>
      </c>
    </row>
    <row r="2012" spans="1:8" ht="90" x14ac:dyDescent="0.25">
      <c r="A2012" s="90" t="s">
        <v>6265</v>
      </c>
      <c r="B2012" s="105">
        <v>24484.94</v>
      </c>
      <c r="C2012" s="105">
        <v>24484.94</v>
      </c>
      <c r="D2012" s="148">
        <v>2019</v>
      </c>
      <c r="E2012" s="90" t="s">
        <v>6252</v>
      </c>
      <c r="F2012" s="90" t="s">
        <v>3769</v>
      </c>
      <c r="G2012" s="90" t="s">
        <v>3769</v>
      </c>
      <c r="H2012" s="90" t="s">
        <v>3769</v>
      </c>
    </row>
    <row r="2013" spans="1:8" ht="90" x14ac:dyDescent="0.25">
      <c r="A2013" s="90" t="s">
        <v>6266</v>
      </c>
      <c r="B2013" s="105">
        <v>102359.16</v>
      </c>
      <c r="C2013" s="105">
        <v>102359.16</v>
      </c>
      <c r="D2013" s="148">
        <v>2019</v>
      </c>
      <c r="E2013" s="90" t="s">
        <v>6252</v>
      </c>
      <c r="F2013" s="90" t="s">
        <v>3769</v>
      </c>
      <c r="G2013" s="90" t="s">
        <v>3769</v>
      </c>
      <c r="H2013" s="90" t="s">
        <v>3769</v>
      </c>
    </row>
    <row r="2014" spans="1:8" ht="105" x14ac:dyDescent="0.25">
      <c r="A2014" s="90" t="s">
        <v>6267</v>
      </c>
      <c r="B2014" s="105">
        <v>48201.02</v>
      </c>
      <c r="C2014" s="105">
        <v>48201.02</v>
      </c>
      <c r="D2014" s="148">
        <v>2019</v>
      </c>
      <c r="E2014" s="90" t="s">
        <v>6252</v>
      </c>
      <c r="F2014" s="90" t="s">
        <v>3769</v>
      </c>
      <c r="G2014" s="90" t="s">
        <v>3769</v>
      </c>
      <c r="H2014" s="90" t="s">
        <v>3769</v>
      </c>
    </row>
    <row r="2015" spans="1:8" ht="105" x14ac:dyDescent="0.25">
      <c r="A2015" s="90" t="s">
        <v>6268</v>
      </c>
      <c r="B2015" s="105">
        <v>48201.03</v>
      </c>
      <c r="C2015" s="105">
        <v>48201.03</v>
      </c>
      <c r="D2015" s="148">
        <v>2019</v>
      </c>
      <c r="E2015" s="90" t="s">
        <v>6252</v>
      </c>
      <c r="F2015" s="90" t="s">
        <v>3769</v>
      </c>
      <c r="G2015" s="90" t="s">
        <v>3769</v>
      </c>
      <c r="H2015" s="90" t="s">
        <v>3769</v>
      </c>
    </row>
    <row r="2016" spans="1:8" ht="165" x14ac:dyDescent="0.25">
      <c r="A2016" s="90" t="s">
        <v>6269</v>
      </c>
      <c r="B2016" s="105">
        <v>41974.06</v>
      </c>
      <c r="C2016" s="105">
        <v>41974.06</v>
      </c>
      <c r="D2016" s="148">
        <v>2019</v>
      </c>
      <c r="E2016" s="90" t="s">
        <v>6252</v>
      </c>
      <c r="F2016" s="90" t="s">
        <v>3769</v>
      </c>
      <c r="G2016" s="90" t="s">
        <v>3769</v>
      </c>
      <c r="H2016" s="90" t="s">
        <v>3769</v>
      </c>
    </row>
    <row r="2017" spans="1:8" ht="165" x14ac:dyDescent="0.25">
      <c r="A2017" s="90" t="s">
        <v>6270</v>
      </c>
      <c r="B2017" s="105">
        <v>41974.07</v>
      </c>
      <c r="C2017" s="105">
        <v>41974.07</v>
      </c>
      <c r="D2017" s="148">
        <v>2019</v>
      </c>
      <c r="E2017" s="90" t="s">
        <v>6252</v>
      </c>
      <c r="F2017" s="90" t="s">
        <v>3769</v>
      </c>
      <c r="G2017" s="90" t="s">
        <v>3769</v>
      </c>
      <c r="H2017" s="90" t="s">
        <v>3769</v>
      </c>
    </row>
    <row r="2018" spans="1:8" ht="90" x14ac:dyDescent="0.25">
      <c r="A2018" s="90" t="s">
        <v>6271</v>
      </c>
      <c r="B2018" s="105">
        <v>20465.68</v>
      </c>
      <c r="C2018" s="105">
        <v>20465.68</v>
      </c>
      <c r="D2018" s="148">
        <v>2019</v>
      </c>
      <c r="E2018" s="90" t="s">
        <v>6252</v>
      </c>
      <c r="F2018" s="90" t="s">
        <v>3769</v>
      </c>
      <c r="G2018" s="90" t="s">
        <v>3769</v>
      </c>
      <c r="H2018" s="90" t="s">
        <v>3769</v>
      </c>
    </row>
    <row r="2019" spans="1:8" ht="90" x14ac:dyDescent="0.25">
      <c r="A2019" s="90" t="s">
        <v>6272</v>
      </c>
      <c r="B2019" s="105">
        <v>15048</v>
      </c>
      <c r="C2019" s="105">
        <v>15048</v>
      </c>
      <c r="D2019" s="148">
        <v>2019</v>
      </c>
      <c r="E2019" s="90" t="s">
        <v>6252</v>
      </c>
      <c r="F2019" s="90" t="s">
        <v>3769</v>
      </c>
      <c r="G2019" s="90" t="s">
        <v>3769</v>
      </c>
      <c r="H2019" s="90" t="s">
        <v>3769</v>
      </c>
    </row>
    <row r="2020" spans="1:8" x14ac:dyDescent="0.25">
      <c r="A2020" s="152" t="s">
        <v>2379</v>
      </c>
      <c r="B2020" s="153">
        <f>SUM(B2006:B2019)</f>
        <v>495830.43000000011</v>
      </c>
      <c r="C2020" s="153">
        <f>SUM(C2006:C2019)</f>
        <v>495830.43000000011</v>
      </c>
      <c r="D2020" s="156"/>
      <c r="E2020" s="142"/>
      <c r="F2020" s="142"/>
      <c r="G2020" s="142"/>
      <c r="H2020" s="142"/>
    </row>
    <row r="2021" spans="1:8" ht="15.75" x14ac:dyDescent="0.25">
      <c r="A2021" s="271" t="s">
        <v>6273</v>
      </c>
      <c r="B2021" s="271"/>
      <c r="C2021" s="271"/>
      <c r="D2021" s="271"/>
      <c r="E2021" s="271"/>
      <c r="F2021" s="271"/>
      <c r="G2021" s="271"/>
      <c r="H2021" s="271"/>
    </row>
    <row r="2022" spans="1:8" ht="90" x14ac:dyDescent="0.25">
      <c r="A2022" s="90" t="s">
        <v>6274</v>
      </c>
      <c r="B2022" s="105">
        <v>83320.509999999995</v>
      </c>
      <c r="C2022" s="105">
        <v>83320.509999999995</v>
      </c>
      <c r="D2022" s="148">
        <v>2019</v>
      </c>
      <c r="E2022" s="90" t="s">
        <v>6252</v>
      </c>
      <c r="F2022" s="90" t="s">
        <v>3769</v>
      </c>
      <c r="G2022" s="90" t="s">
        <v>3769</v>
      </c>
      <c r="H2022" s="90" t="s">
        <v>3769</v>
      </c>
    </row>
    <row r="2023" spans="1:8" ht="90" x14ac:dyDescent="0.25">
      <c r="A2023" s="90" t="s">
        <v>6253</v>
      </c>
      <c r="B2023" s="105">
        <v>20258.099999189701</v>
      </c>
      <c r="C2023" s="105">
        <v>20258.099999189701</v>
      </c>
      <c r="D2023" s="148">
        <v>2019</v>
      </c>
      <c r="E2023" s="90" t="s">
        <v>6252</v>
      </c>
      <c r="F2023" s="90" t="s">
        <v>3769</v>
      </c>
      <c r="G2023" s="90" t="s">
        <v>3769</v>
      </c>
      <c r="H2023" s="90" t="s">
        <v>3769</v>
      </c>
    </row>
    <row r="2024" spans="1:8" ht="90" x14ac:dyDescent="0.25">
      <c r="A2024" s="90" t="s">
        <v>6254</v>
      </c>
      <c r="B2024" s="105">
        <v>15678.36</v>
      </c>
      <c r="C2024" s="105">
        <v>15678.36</v>
      </c>
      <c r="D2024" s="148">
        <v>2019</v>
      </c>
      <c r="E2024" s="90" t="s">
        <v>6252</v>
      </c>
      <c r="F2024" s="90" t="s">
        <v>3769</v>
      </c>
      <c r="G2024" s="90" t="s">
        <v>3769</v>
      </c>
      <c r="H2024" s="90" t="s">
        <v>3769</v>
      </c>
    </row>
    <row r="2025" spans="1:8" ht="90" x14ac:dyDescent="0.25">
      <c r="A2025" s="90" t="s">
        <v>6275</v>
      </c>
      <c r="B2025" s="105">
        <v>16790.04</v>
      </c>
      <c r="C2025" s="105">
        <v>16790.04</v>
      </c>
      <c r="D2025" s="148">
        <v>2019</v>
      </c>
      <c r="E2025" s="90" t="s">
        <v>6252</v>
      </c>
      <c r="F2025" s="90" t="s">
        <v>3769</v>
      </c>
      <c r="G2025" s="90" t="s">
        <v>3769</v>
      </c>
      <c r="H2025" s="90" t="s">
        <v>3769</v>
      </c>
    </row>
    <row r="2026" spans="1:8" ht="90" x14ac:dyDescent="0.25">
      <c r="A2026" s="90" t="s">
        <v>6276</v>
      </c>
      <c r="B2026" s="105">
        <v>28165.34</v>
      </c>
      <c r="C2026" s="105">
        <v>28165.34</v>
      </c>
      <c r="D2026" s="148">
        <v>2019</v>
      </c>
      <c r="E2026" s="90" t="s">
        <v>6252</v>
      </c>
      <c r="F2026" s="90" t="s">
        <v>3769</v>
      </c>
      <c r="G2026" s="90" t="s">
        <v>3769</v>
      </c>
      <c r="H2026" s="90" t="s">
        <v>3769</v>
      </c>
    </row>
    <row r="2027" spans="1:8" ht="90" x14ac:dyDescent="0.25">
      <c r="A2027" s="90" t="s">
        <v>6277</v>
      </c>
      <c r="B2027" s="105">
        <v>66030.070000219042</v>
      </c>
      <c r="C2027" s="105">
        <v>66030.070000219042</v>
      </c>
      <c r="D2027" s="148">
        <v>2019</v>
      </c>
      <c r="E2027" s="90" t="s">
        <v>6252</v>
      </c>
      <c r="F2027" s="90" t="s">
        <v>3769</v>
      </c>
      <c r="G2027" s="90" t="s">
        <v>3769</v>
      </c>
      <c r="H2027" s="90" t="s">
        <v>3769</v>
      </c>
    </row>
    <row r="2028" spans="1:8" ht="90" x14ac:dyDescent="0.25">
      <c r="A2028" s="90" t="s">
        <v>6277</v>
      </c>
      <c r="B2028" s="105">
        <v>75417.070000000007</v>
      </c>
      <c r="C2028" s="105">
        <v>75417.070000000007</v>
      </c>
      <c r="D2028" s="148">
        <v>2019</v>
      </c>
      <c r="E2028" s="90" t="s">
        <v>6252</v>
      </c>
      <c r="F2028" s="90" t="s">
        <v>3769</v>
      </c>
      <c r="G2028" s="90" t="s">
        <v>3769</v>
      </c>
      <c r="H2028" s="90" t="s">
        <v>3769</v>
      </c>
    </row>
    <row r="2029" spans="1:8" ht="90" x14ac:dyDescent="0.25">
      <c r="A2029" s="90" t="s">
        <v>6278</v>
      </c>
      <c r="B2029" s="105">
        <v>5116.5</v>
      </c>
      <c r="C2029" s="105">
        <v>5116.5</v>
      </c>
      <c r="D2029" s="148">
        <v>2019</v>
      </c>
      <c r="E2029" s="90" t="s">
        <v>6252</v>
      </c>
      <c r="F2029" s="90" t="s">
        <v>3769</v>
      </c>
      <c r="G2029" s="90" t="s">
        <v>3769</v>
      </c>
      <c r="H2029" s="90" t="s">
        <v>3769</v>
      </c>
    </row>
    <row r="2030" spans="1:8" ht="90" x14ac:dyDescent="0.25">
      <c r="A2030" s="90" t="s">
        <v>6279</v>
      </c>
      <c r="B2030" s="105">
        <v>5016</v>
      </c>
      <c r="C2030" s="105">
        <v>5016</v>
      </c>
      <c r="D2030" s="148">
        <v>2019</v>
      </c>
      <c r="E2030" s="90" t="s">
        <v>6252</v>
      </c>
      <c r="F2030" s="90" t="s">
        <v>3769</v>
      </c>
      <c r="G2030" s="90" t="s">
        <v>3769</v>
      </c>
      <c r="H2030" s="90" t="s">
        <v>3769</v>
      </c>
    </row>
    <row r="2031" spans="1:8" x14ac:dyDescent="0.25">
      <c r="A2031" s="152" t="s">
        <v>2379</v>
      </c>
      <c r="B2031" s="153">
        <f>SUM(B2022:B2030)</f>
        <v>315791.98999940872</v>
      </c>
      <c r="C2031" s="153">
        <f>SUM(C2022:C2030)</f>
        <v>315791.98999940872</v>
      </c>
      <c r="D2031" s="148"/>
      <c r="E2031" s="90"/>
      <c r="F2031" s="90"/>
      <c r="G2031" s="90"/>
      <c r="H2031" s="90"/>
    </row>
    <row r="2032" spans="1:8" x14ac:dyDescent="0.25">
      <c r="A2032" s="92" t="s">
        <v>2379</v>
      </c>
      <c r="B2032" s="117">
        <f>B1926+B1939+B1949+B1956+B1963+B1971+B1977+B1988+B1994+B2004+B2020+B2031</f>
        <v>3901186.7799994084</v>
      </c>
      <c r="C2032" s="117">
        <f>C1926+C1939+C1949+C1956+C1963+C1971+C1977+C1988+C1994+C2004+C2020+C2031</f>
        <v>2906594.8099994087</v>
      </c>
      <c r="D2032" s="148"/>
      <c r="E2032" s="90"/>
      <c r="F2032" s="90"/>
      <c r="G2032" s="90"/>
      <c r="H2032" s="90"/>
    </row>
    <row r="2033" spans="1:8" x14ac:dyDescent="0.25">
      <c r="A2033" s="260" t="s">
        <v>3941</v>
      </c>
      <c r="B2033" s="260"/>
      <c r="C2033" s="260"/>
      <c r="D2033" s="260"/>
      <c r="E2033" s="260"/>
      <c r="F2033" s="260"/>
      <c r="G2033" s="260"/>
      <c r="H2033" s="260"/>
    </row>
    <row r="2034" spans="1:8" ht="90" x14ac:dyDescent="0.25">
      <c r="A2034" s="90" t="s">
        <v>6280</v>
      </c>
      <c r="B2034" s="105">
        <v>252597.69</v>
      </c>
      <c r="C2034" s="105">
        <v>252597.69</v>
      </c>
      <c r="D2034" s="148"/>
      <c r="E2034" s="90" t="s">
        <v>6281</v>
      </c>
      <c r="F2034" s="90" t="s">
        <v>3769</v>
      </c>
      <c r="G2034" s="90" t="s">
        <v>3769</v>
      </c>
      <c r="H2034" s="90" t="s">
        <v>3769</v>
      </c>
    </row>
    <row r="2035" spans="1:8" ht="90" x14ac:dyDescent="0.25">
      <c r="A2035" s="90" t="s">
        <v>6282</v>
      </c>
      <c r="B2035" s="105">
        <v>32958.35</v>
      </c>
      <c r="C2035" s="105">
        <v>32958.35</v>
      </c>
      <c r="D2035" s="148">
        <v>2018</v>
      </c>
      <c r="E2035" s="90" t="s">
        <v>6283</v>
      </c>
      <c r="F2035" s="90" t="s">
        <v>3769</v>
      </c>
      <c r="G2035" s="90" t="s">
        <v>3769</v>
      </c>
      <c r="H2035" s="90" t="s">
        <v>3769</v>
      </c>
    </row>
    <row r="2036" spans="1:8" ht="90" x14ac:dyDescent="0.25">
      <c r="A2036" s="90" t="s">
        <v>6284</v>
      </c>
      <c r="B2036" s="105">
        <v>6591.65</v>
      </c>
      <c r="C2036" s="105">
        <v>6591.65</v>
      </c>
      <c r="D2036" s="148">
        <v>2018</v>
      </c>
      <c r="E2036" s="90" t="s">
        <v>6283</v>
      </c>
      <c r="F2036" s="90" t="s">
        <v>3769</v>
      </c>
      <c r="G2036" s="90" t="s">
        <v>3769</v>
      </c>
      <c r="H2036" s="90" t="s">
        <v>3769</v>
      </c>
    </row>
    <row r="2037" spans="1:8" ht="90" x14ac:dyDescent="0.25">
      <c r="A2037" s="90" t="s">
        <v>6285</v>
      </c>
      <c r="B2037" s="105">
        <v>51164.2</v>
      </c>
      <c r="C2037" s="105">
        <v>51164.2</v>
      </c>
      <c r="D2037" s="148">
        <v>2019</v>
      </c>
      <c r="E2037" s="90" t="s">
        <v>6252</v>
      </c>
      <c r="F2037" s="90" t="s">
        <v>3769</v>
      </c>
      <c r="G2037" s="90" t="s">
        <v>3769</v>
      </c>
      <c r="H2037" s="90" t="s">
        <v>3769</v>
      </c>
    </row>
    <row r="2038" spans="1:8" ht="90" x14ac:dyDescent="0.25">
      <c r="A2038" s="90" t="s">
        <v>6286</v>
      </c>
      <c r="B2038" s="105">
        <v>25582.1</v>
      </c>
      <c r="C2038" s="105">
        <v>25582.1</v>
      </c>
      <c r="D2038" s="148">
        <v>2019</v>
      </c>
      <c r="E2038" s="90" t="s">
        <v>6252</v>
      </c>
      <c r="F2038" s="90" t="s">
        <v>3769</v>
      </c>
      <c r="G2038" s="90" t="s">
        <v>3769</v>
      </c>
      <c r="H2038" s="90" t="s">
        <v>3769</v>
      </c>
    </row>
    <row r="2039" spans="1:8" ht="90" x14ac:dyDescent="0.25">
      <c r="A2039" s="90" t="s">
        <v>6287</v>
      </c>
      <c r="B2039" s="105">
        <v>10232.84</v>
      </c>
      <c r="C2039" s="105">
        <v>10232.84</v>
      </c>
      <c r="D2039" s="148">
        <v>2019</v>
      </c>
      <c r="E2039" s="90" t="s">
        <v>6252</v>
      </c>
      <c r="F2039" s="90" t="s">
        <v>3769</v>
      </c>
      <c r="G2039" s="90" t="s">
        <v>3769</v>
      </c>
      <c r="H2039" s="90" t="s">
        <v>3769</v>
      </c>
    </row>
    <row r="2040" spans="1:8" ht="90" x14ac:dyDescent="0.25">
      <c r="A2040" s="90" t="s">
        <v>6288</v>
      </c>
      <c r="B2040" s="105">
        <v>15348.9</v>
      </c>
      <c r="C2040" s="105">
        <v>15348.9</v>
      </c>
      <c r="D2040" s="148">
        <v>2019</v>
      </c>
      <c r="E2040" s="90" t="s">
        <v>6252</v>
      </c>
      <c r="F2040" s="90" t="s">
        <v>3769</v>
      </c>
      <c r="G2040" s="90" t="s">
        <v>3769</v>
      </c>
      <c r="H2040" s="90" t="s">
        <v>3769</v>
      </c>
    </row>
    <row r="2041" spans="1:8" ht="90" x14ac:dyDescent="0.25">
      <c r="A2041" s="90" t="s">
        <v>6289</v>
      </c>
      <c r="B2041" s="105">
        <v>50160</v>
      </c>
      <c r="C2041" s="105">
        <v>50160</v>
      </c>
      <c r="D2041" s="148">
        <v>2019</v>
      </c>
      <c r="E2041" s="90" t="s">
        <v>6252</v>
      </c>
      <c r="F2041" s="90" t="s">
        <v>3769</v>
      </c>
      <c r="G2041" s="90" t="s">
        <v>3769</v>
      </c>
      <c r="H2041" s="90" t="s">
        <v>3769</v>
      </c>
    </row>
    <row r="2042" spans="1:8" ht="90" x14ac:dyDescent="0.25">
      <c r="A2042" s="90" t="s">
        <v>6290</v>
      </c>
      <c r="B2042" s="105">
        <v>25080</v>
      </c>
      <c r="C2042" s="105">
        <v>25080</v>
      </c>
      <c r="D2042" s="148">
        <v>2019</v>
      </c>
      <c r="E2042" s="90" t="s">
        <v>6252</v>
      </c>
      <c r="F2042" s="90" t="s">
        <v>3769</v>
      </c>
      <c r="G2042" s="90" t="s">
        <v>3769</v>
      </c>
      <c r="H2042" s="90" t="s">
        <v>3769</v>
      </c>
    </row>
    <row r="2043" spans="1:8" ht="90" x14ac:dyDescent="0.25">
      <c r="A2043" s="90" t="s">
        <v>6291</v>
      </c>
      <c r="B2043" s="105">
        <v>25080</v>
      </c>
      <c r="C2043" s="105">
        <v>25080</v>
      </c>
      <c r="D2043" s="148">
        <v>2019</v>
      </c>
      <c r="E2043" s="90" t="s">
        <v>6252</v>
      </c>
      <c r="F2043" s="90" t="s">
        <v>3769</v>
      </c>
      <c r="G2043" s="90" t="s">
        <v>3769</v>
      </c>
      <c r="H2043" s="90" t="s">
        <v>3769</v>
      </c>
    </row>
    <row r="2044" spans="1:8" x14ac:dyDescent="0.25">
      <c r="A2044" s="92" t="s">
        <v>2379</v>
      </c>
      <c r="B2044" s="117">
        <f>SUM(B2034:B2043)</f>
        <v>494795.73000000004</v>
      </c>
      <c r="C2044" s="117">
        <f>SUM(C2034:C2043)</f>
        <v>494795.73000000004</v>
      </c>
      <c r="D2044" s="151"/>
      <c r="E2044" s="89"/>
      <c r="F2044" s="89"/>
      <c r="G2044" s="89"/>
      <c r="H2044" s="89"/>
    </row>
    <row r="2045" spans="1:8" x14ac:dyDescent="0.25">
      <c r="A2045" s="260" t="s">
        <v>3773</v>
      </c>
      <c r="B2045" s="260"/>
      <c r="C2045" s="260"/>
      <c r="D2045" s="260"/>
      <c r="E2045" s="260"/>
      <c r="F2045" s="260"/>
      <c r="G2045" s="260"/>
      <c r="H2045" s="260"/>
    </row>
    <row r="2046" spans="1:8" ht="90" x14ac:dyDescent="0.25">
      <c r="A2046" s="90" t="s">
        <v>6292</v>
      </c>
      <c r="B2046" s="105">
        <v>6720000</v>
      </c>
      <c r="C2046" s="105">
        <v>6720000</v>
      </c>
      <c r="D2046" s="148">
        <v>2019</v>
      </c>
      <c r="E2046" s="90" t="s">
        <v>6293</v>
      </c>
      <c r="F2046" s="90" t="s">
        <v>3769</v>
      </c>
      <c r="G2046" s="90" t="s">
        <v>3769</v>
      </c>
      <c r="H2046" s="90" t="s">
        <v>3769</v>
      </c>
    </row>
    <row r="2047" spans="1:8" ht="90" x14ac:dyDescent="0.25">
      <c r="A2047" s="90" t="s">
        <v>6294</v>
      </c>
      <c r="B2047" s="105">
        <v>443854.29</v>
      </c>
      <c r="C2047" s="105">
        <v>443854.29</v>
      </c>
      <c r="D2047" s="148">
        <v>2019</v>
      </c>
      <c r="E2047" s="90" t="s">
        <v>6295</v>
      </c>
      <c r="F2047" s="90" t="s">
        <v>3769</v>
      </c>
      <c r="G2047" s="90" t="s">
        <v>3769</v>
      </c>
      <c r="H2047" s="90" t="s">
        <v>3769</v>
      </c>
    </row>
    <row r="2048" spans="1:8" x14ac:dyDescent="0.25">
      <c r="A2048" s="92" t="s">
        <v>2379</v>
      </c>
      <c r="B2048" s="117">
        <f>SUM(B2046:B2047)</f>
        <v>7163854.29</v>
      </c>
      <c r="C2048" s="117">
        <f>SUM(C2046:C2047)</f>
        <v>7163854.29</v>
      </c>
      <c r="D2048" s="148"/>
      <c r="E2048" s="90"/>
      <c r="F2048" s="90"/>
      <c r="G2048" s="90"/>
      <c r="H2048" s="90"/>
    </row>
    <row r="2049" spans="1:8" x14ac:dyDescent="0.25">
      <c r="A2049" s="260" t="s">
        <v>6296</v>
      </c>
      <c r="B2049" s="260"/>
      <c r="C2049" s="260"/>
      <c r="D2049" s="260"/>
      <c r="E2049" s="260"/>
      <c r="F2049" s="260"/>
      <c r="G2049" s="260"/>
      <c r="H2049" s="260"/>
    </row>
    <row r="2050" spans="1:8" ht="90" x14ac:dyDescent="0.25">
      <c r="A2050" s="90" t="s">
        <v>6297</v>
      </c>
      <c r="B2050" s="105">
        <v>1377619.33</v>
      </c>
      <c r="C2050" s="105">
        <v>840924.33</v>
      </c>
      <c r="D2050" s="148">
        <v>1966</v>
      </c>
      <c r="E2050" s="90" t="s">
        <v>6298</v>
      </c>
      <c r="F2050" s="90" t="s">
        <v>3769</v>
      </c>
      <c r="G2050" s="90" t="s">
        <v>6299</v>
      </c>
      <c r="H2050" s="90" t="s">
        <v>3769</v>
      </c>
    </row>
    <row r="2051" spans="1:8" ht="90" x14ac:dyDescent="0.25">
      <c r="A2051" s="90" t="s">
        <v>6300</v>
      </c>
      <c r="B2051" s="105">
        <v>5934500.9199999999</v>
      </c>
      <c r="C2051" s="105">
        <v>5923148.0700000003</v>
      </c>
      <c r="D2051" s="148">
        <v>1968</v>
      </c>
      <c r="E2051" s="90" t="s">
        <v>6298</v>
      </c>
      <c r="F2051" s="90" t="s">
        <v>3769</v>
      </c>
      <c r="G2051" s="90" t="s">
        <v>6299</v>
      </c>
      <c r="H2051" s="90" t="s">
        <v>3769</v>
      </c>
    </row>
    <row r="2052" spans="1:8" ht="90" x14ac:dyDescent="0.25">
      <c r="A2052" s="90" t="s">
        <v>6301</v>
      </c>
      <c r="B2052" s="105">
        <v>1305987</v>
      </c>
      <c r="C2052" s="105">
        <v>458379.65</v>
      </c>
      <c r="D2052" s="148">
        <v>1984</v>
      </c>
      <c r="E2052" s="90" t="s">
        <v>6298</v>
      </c>
      <c r="F2052" s="90" t="s">
        <v>3769</v>
      </c>
      <c r="G2052" s="90" t="s">
        <v>6299</v>
      </c>
      <c r="H2052" s="90" t="s">
        <v>3769</v>
      </c>
    </row>
    <row r="2053" spans="1:8" ht="90" x14ac:dyDescent="0.25">
      <c r="A2053" s="90" t="s">
        <v>6302</v>
      </c>
      <c r="B2053" s="105">
        <v>25339</v>
      </c>
      <c r="C2053" s="105">
        <v>9475.61</v>
      </c>
      <c r="D2053" s="148">
        <v>1985</v>
      </c>
      <c r="E2053" s="90" t="s">
        <v>6298</v>
      </c>
      <c r="F2053" s="90" t="s">
        <v>3769</v>
      </c>
      <c r="G2053" s="90" t="s">
        <v>6299</v>
      </c>
      <c r="H2053" s="90" t="s">
        <v>3769</v>
      </c>
    </row>
    <row r="2054" spans="1:8" ht="90" x14ac:dyDescent="0.25">
      <c r="A2054" s="90" t="s">
        <v>6303</v>
      </c>
      <c r="B2054" s="105">
        <v>17688</v>
      </c>
      <c r="C2054" s="105">
        <v>8330.0300000000007</v>
      </c>
      <c r="D2054" s="148">
        <v>1992</v>
      </c>
      <c r="E2054" s="90" t="s">
        <v>6298</v>
      </c>
      <c r="F2054" s="90" t="s">
        <v>3769</v>
      </c>
      <c r="G2054" s="90" t="s">
        <v>6299</v>
      </c>
      <c r="H2054" s="90" t="s">
        <v>3769</v>
      </c>
    </row>
    <row r="2055" spans="1:8" ht="90" x14ac:dyDescent="0.25">
      <c r="A2055" s="90" t="s">
        <v>6304</v>
      </c>
      <c r="B2055" s="105">
        <v>69257</v>
      </c>
      <c r="C2055" s="105">
        <v>62918.5</v>
      </c>
      <c r="D2055" s="148">
        <v>1983</v>
      </c>
      <c r="E2055" s="90" t="s">
        <v>6298</v>
      </c>
      <c r="F2055" s="90" t="s">
        <v>3769</v>
      </c>
      <c r="G2055" s="90" t="s">
        <v>6299</v>
      </c>
      <c r="H2055" s="90" t="s">
        <v>3769</v>
      </c>
    </row>
    <row r="2056" spans="1:8" ht="105" x14ac:dyDescent="0.25">
      <c r="A2056" s="90" t="s">
        <v>6305</v>
      </c>
      <c r="B2056" s="105">
        <v>103830.15</v>
      </c>
      <c r="C2056" s="105">
        <v>20867.740000000002</v>
      </c>
      <c r="D2056" s="148">
        <v>1979</v>
      </c>
      <c r="E2056" s="90" t="s">
        <v>6298</v>
      </c>
      <c r="F2056" s="90" t="s">
        <v>3769</v>
      </c>
      <c r="G2056" s="90" t="s">
        <v>6299</v>
      </c>
      <c r="H2056" s="90" t="s">
        <v>3769</v>
      </c>
    </row>
    <row r="2057" spans="1:8" ht="90" x14ac:dyDescent="0.25">
      <c r="A2057" s="90" t="s">
        <v>6306</v>
      </c>
      <c r="B2057" s="105">
        <v>2148772.5</v>
      </c>
      <c r="C2057" s="105">
        <v>2147918.4900000002</v>
      </c>
      <c r="D2057" s="148">
        <v>1983</v>
      </c>
      <c r="E2057" s="90" t="s">
        <v>6298</v>
      </c>
      <c r="F2057" s="90" t="s">
        <v>3769</v>
      </c>
      <c r="G2057" s="90" t="s">
        <v>6299</v>
      </c>
      <c r="H2057" s="90" t="s">
        <v>3769</v>
      </c>
    </row>
    <row r="2058" spans="1:8" ht="90" x14ac:dyDescent="0.25">
      <c r="A2058" s="90" t="s">
        <v>6307</v>
      </c>
      <c r="B2058" s="105">
        <v>20140929.289999999</v>
      </c>
      <c r="C2058" s="105">
        <v>19444788.199999999</v>
      </c>
      <c r="D2058" s="148">
        <v>1961</v>
      </c>
      <c r="E2058" s="90" t="s">
        <v>6298</v>
      </c>
      <c r="F2058" s="90" t="s">
        <v>3769</v>
      </c>
      <c r="G2058" s="90" t="s">
        <v>6299</v>
      </c>
      <c r="H2058" s="90" t="s">
        <v>3769</v>
      </c>
    </row>
    <row r="2059" spans="1:8" ht="90" x14ac:dyDescent="0.25">
      <c r="A2059" s="90" t="s">
        <v>6308</v>
      </c>
      <c r="B2059" s="105">
        <v>781868.83</v>
      </c>
      <c r="C2059" s="105">
        <v>761796.22</v>
      </c>
      <c r="D2059" s="148">
        <v>1961</v>
      </c>
      <c r="E2059" s="90" t="s">
        <v>6298</v>
      </c>
      <c r="F2059" s="90" t="s">
        <v>3769</v>
      </c>
      <c r="G2059" s="90" t="s">
        <v>6299</v>
      </c>
      <c r="H2059" s="90" t="s">
        <v>3769</v>
      </c>
    </row>
    <row r="2060" spans="1:8" ht="90" x14ac:dyDescent="0.25">
      <c r="A2060" s="90" t="s">
        <v>6309</v>
      </c>
      <c r="B2060" s="105">
        <v>18871</v>
      </c>
      <c r="C2060" s="105">
        <v>890.74</v>
      </c>
      <c r="D2060" s="148">
        <v>1973</v>
      </c>
      <c r="E2060" s="90" t="s">
        <v>6298</v>
      </c>
      <c r="F2060" s="90" t="s">
        <v>3769</v>
      </c>
      <c r="G2060" s="90" t="s">
        <v>6299</v>
      </c>
      <c r="H2060" s="90" t="s">
        <v>3769</v>
      </c>
    </row>
    <row r="2061" spans="1:8" ht="90" x14ac:dyDescent="0.25">
      <c r="A2061" s="90" t="s">
        <v>6310</v>
      </c>
      <c r="B2061" s="105">
        <v>11097</v>
      </c>
      <c r="C2061" s="105">
        <v>5628.34</v>
      </c>
      <c r="D2061" s="148">
        <v>1970</v>
      </c>
      <c r="E2061" s="90" t="s">
        <v>6298</v>
      </c>
      <c r="F2061" s="90" t="s">
        <v>3769</v>
      </c>
      <c r="G2061" s="90" t="s">
        <v>6299</v>
      </c>
      <c r="H2061" s="90" t="s">
        <v>3769</v>
      </c>
    </row>
    <row r="2062" spans="1:8" ht="90" x14ac:dyDescent="0.25">
      <c r="A2062" s="90" t="s">
        <v>6311</v>
      </c>
      <c r="B2062" s="105">
        <v>29929</v>
      </c>
      <c r="C2062" s="105">
        <v>0</v>
      </c>
      <c r="D2062" s="148">
        <v>1989</v>
      </c>
      <c r="E2062" s="90" t="s">
        <v>6298</v>
      </c>
      <c r="F2062" s="90" t="s">
        <v>3769</v>
      </c>
      <c r="G2062" s="90" t="s">
        <v>6299</v>
      </c>
      <c r="H2062" s="90" t="s">
        <v>3769</v>
      </c>
    </row>
    <row r="2063" spans="1:8" ht="90" x14ac:dyDescent="0.25">
      <c r="A2063" s="90" t="s">
        <v>6312</v>
      </c>
      <c r="B2063" s="105">
        <v>27080</v>
      </c>
      <c r="C2063" s="105">
        <v>13051.19</v>
      </c>
      <c r="D2063" s="148">
        <v>1989</v>
      </c>
      <c r="E2063" s="90" t="s">
        <v>6298</v>
      </c>
      <c r="F2063" s="90" t="s">
        <v>3769</v>
      </c>
      <c r="G2063" s="90" t="s">
        <v>6299</v>
      </c>
      <c r="H2063" s="90" t="s">
        <v>3769</v>
      </c>
    </row>
    <row r="2064" spans="1:8" ht="90" x14ac:dyDescent="0.25">
      <c r="A2064" s="90" t="s">
        <v>6313</v>
      </c>
      <c r="B2064" s="105">
        <v>96517</v>
      </c>
      <c r="C2064" s="105">
        <v>48116.7</v>
      </c>
      <c r="D2064" s="148">
        <v>1987</v>
      </c>
      <c r="E2064" s="90" t="s">
        <v>6298</v>
      </c>
      <c r="F2064" s="90" t="s">
        <v>3769</v>
      </c>
      <c r="G2064" s="90" t="s">
        <v>6299</v>
      </c>
      <c r="H2064" s="90" t="s">
        <v>3769</v>
      </c>
    </row>
    <row r="2065" spans="1:8" ht="90" x14ac:dyDescent="0.25">
      <c r="A2065" s="90" t="s">
        <v>6314</v>
      </c>
      <c r="B2065" s="105">
        <v>251111.13</v>
      </c>
      <c r="C2065" s="105">
        <v>193077.45</v>
      </c>
      <c r="D2065" s="148">
        <v>1971</v>
      </c>
      <c r="E2065" s="90" t="s">
        <v>6298</v>
      </c>
      <c r="F2065" s="90" t="s">
        <v>3769</v>
      </c>
      <c r="G2065" s="90" t="s">
        <v>6299</v>
      </c>
      <c r="H2065" s="90" t="s">
        <v>3769</v>
      </c>
    </row>
    <row r="2066" spans="1:8" ht="90" x14ac:dyDescent="0.25">
      <c r="A2066" s="90" t="s">
        <v>6315</v>
      </c>
      <c r="B2066" s="105">
        <v>102668</v>
      </c>
      <c r="C2066" s="105">
        <v>49481.93</v>
      </c>
      <c r="D2066" s="148">
        <v>1989</v>
      </c>
      <c r="E2066" s="90" t="s">
        <v>6298</v>
      </c>
      <c r="F2066" s="90" t="s">
        <v>3769</v>
      </c>
      <c r="G2066" s="90" t="s">
        <v>6299</v>
      </c>
      <c r="H2066" s="90" t="s">
        <v>3769</v>
      </c>
    </row>
    <row r="2067" spans="1:8" ht="90" x14ac:dyDescent="0.25">
      <c r="A2067" s="90" t="s">
        <v>6316</v>
      </c>
      <c r="B2067" s="105">
        <v>108609</v>
      </c>
      <c r="C2067" s="105">
        <v>5619.47</v>
      </c>
      <c r="D2067" s="148">
        <v>1974</v>
      </c>
      <c r="E2067" s="90" t="s">
        <v>6298</v>
      </c>
      <c r="F2067" s="90" t="s">
        <v>3769</v>
      </c>
      <c r="G2067" s="90" t="s">
        <v>6299</v>
      </c>
      <c r="H2067" s="90" t="s">
        <v>3769</v>
      </c>
    </row>
    <row r="2068" spans="1:8" ht="90" x14ac:dyDescent="0.25">
      <c r="A2068" s="90" t="s">
        <v>6317</v>
      </c>
      <c r="B2068" s="105">
        <v>13826.75</v>
      </c>
      <c r="C2068" s="105">
        <v>570.70000000000005</v>
      </c>
      <c r="D2068" s="148">
        <v>1971</v>
      </c>
      <c r="E2068" s="90" t="s">
        <v>6298</v>
      </c>
      <c r="F2068" s="90" t="s">
        <v>3769</v>
      </c>
      <c r="G2068" s="90" t="s">
        <v>6299</v>
      </c>
      <c r="H2068" s="90" t="s">
        <v>3769</v>
      </c>
    </row>
    <row r="2069" spans="1:8" ht="90" x14ac:dyDescent="0.25">
      <c r="A2069" s="90" t="s">
        <v>6318</v>
      </c>
      <c r="B2069" s="105">
        <v>427364</v>
      </c>
      <c r="C2069" s="105">
        <v>380446</v>
      </c>
      <c r="D2069" s="148">
        <v>1996</v>
      </c>
      <c r="E2069" s="90" t="s">
        <v>6298</v>
      </c>
      <c r="F2069" s="90" t="s">
        <v>3769</v>
      </c>
      <c r="G2069" s="90" t="s">
        <v>6299</v>
      </c>
      <c r="H2069" s="90" t="s">
        <v>3769</v>
      </c>
    </row>
    <row r="2070" spans="1:8" ht="90" x14ac:dyDescent="0.25">
      <c r="A2070" s="90" t="s">
        <v>6319</v>
      </c>
      <c r="B2070" s="105">
        <v>75942</v>
      </c>
      <c r="C2070" s="105">
        <v>16073.17</v>
      </c>
      <c r="D2070" s="148">
        <v>1978</v>
      </c>
      <c r="E2070" s="90" t="s">
        <v>6298</v>
      </c>
      <c r="F2070" s="90" t="s">
        <v>3769</v>
      </c>
      <c r="G2070" s="90" t="s">
        <v>6299</v>
      </c>
      <c r="H2070" s="90" t="s">
        <v>3769</v>
      </c>
    </row>
    <row r="2071" spans="1:8" ht="90" x14ac:dyDescent="0.25">
      <c r="A2071" s="90" t="s">
        <v>6320</v>
      </c>
      <c r="B2071" s="105">
        <v>33273</v>
      </c>
      <c r="C2071" s="105">
        <v>4057.53</v>
      </c>
      <c r="D2071" s="148">
        <v>1973</v>
      </c>
      <c r="E2071" s="90" t="s">
        <v>6298</v>
      </c>
      <c r="F2071" s="90" t="s">
        <v>3769</v>
      </c>
      <c r="G2071" s="90" t="s">
        <v>6299</v>
      </c>
      <c r="H2071" s="90" t="s">
        <v>3769</v>
      </c>
    </row>
    <row r="2072" spans="1:8" ht="90" x14ac:dyDescent="0.25">
      <c r="A2072" s="90" t="s">
        <v>6321</v>
      </c>
      <c r="B2072" s="105">
        <v>51528</v>
      </c>
      <c r="C2072" s="105">
        <v>15246.01</v>
      </c>
      <c r="D2072" s="148">
        <v>1971</v>
      </c>
      <c r="E2072" s="90" t="s">
        <v>6298</v>
      </c>
      <c r="F2072" s="90" t="s">
        <v>3769</v>
      </c>
      <c r="G2072" s="90" t="s">
        <v>6299</v>
      </c>
      <c r="H2072" s="90" t="s">
        <v>3769</v>
      </c>
    </row>
    <row r="2073" spans="1:8" ht="90" x14ac:dyDescent="0.25">
      <c r="A2073" s="90" t="s">
        <v>6322</v>
      </c>
      <c r="B2073" s="105">
        <v>32512</v>
      </c>
      <c r="C2073" s="105">
        <v>15669</v>
      </c>
      <c r="D2073" s="148">
        <v>1989</v>
      </c>
      <c r="E2073" s="90" t="s">
        <v>6298</v>
      </c>
      <c r="F2073" s="90" t="s">
        <v>3769</v>
      </c>
      <c r="G2073" s="90" t="s">
        <v>6299</v>
      </c>
      <c r="H2073" s="90" t="s">
        <v>3769</v>
      </c>
    </row>
    <row r="2074" spans="1:8" ht="90" x14ac:dyDescent="0.25">
      <c r="A2074" s="90" t="s">
        <v>6323</v>
      </c>
      <c r="B2074" s="105">
        <v>494586.16</v>
      </c>
      <c r="C2074" s="105">
        <v>419200.16</v>
      </c>
      <c r="D2074" s="148">
        <v>1971</v>
      </c>
      <c r="E2074" s="90" t="s">
        <v>6298</v>
      </c>
      <c r="F2074" s="90" t="s">
        <v>3769</v>
      </c>
      <c r="G2074" s="90" t="s">
        <v>6299</v>
      </c>
      <c r="H2074" s="90" t="s">
        <v>3769</v>
      </c>
    </row>
    <row r="2075" spans="1:8" ht="90" x14ac:dyDescent="0.25">
      <c r="A2075" s="90" t="s">
        <v>6324</v>
      </c>
      <c r="B2075" s="105">
        <v>385295.25</v>
      </c>
      <c r="C2075" s="105">
        <v>374427.25</v>
      </c>
      <c r="D2075" s="148">
        <v>1971</v>
      </c>
      <c r="E2075" s="90" t="s">
        <v>6298</v>
      </c>
      <c r="F2075" s="90" t="s">
        <v>3769</v>
      </c>
      <c r="G2075" s="90" t="s">
        <v>6299</v>
      </c>
      <c r="H2075" s="90" t="s">
        <v>3769</v>
      </c>
    </row>
    <row r="2076" spans="1:8" ht="90" x14ac:dyDescent="0.25">
      <c r="A2076" s="90" t="s">
        <v>6325</v>
      </c>
      <c r="B2076" s="105">
        <v>113335</v>
      </c>
      <c r="C2076" s="105">
        <v>5992</v>
      </c>
      <c r="D2076" s="148">
        <v>1992</v>
      </c>
      <c r="E2076" s="90" t="s">
        <v>6298</v>
      </c>
      <c r="F2076" s="90" t="s">
        <v>3769</v>
      </c>
      <c r="G2076" s="90" t="s">
        <v>6299</v>
      </c>
      <c r="H2076" s="90" t="s">
        <v>3769</v>
      </c>
    </row>
    <row r="2077" spans="1:8" ht="90" x14ac:dyDescent="0.25">
      <c r="A2077" s="90" t="s">
        <v>6326</v>
      </c>
      <c r="B2077" s="105">
        <v>45777</v>
      </c>
      <c r="C2077" s="105">
        <v>0</v>
      </c>
      <c r="D2077" s="148">
        <v>1988</v>
      </c>
      <c r="E2077" s="90" t="s">
        <v>6298</v>
      </c>
      <c r="F2077" s="90" t="s">
        <v>3769</v>
      </c>
      <c r="G2077" s="90" t="s">
        <v>6299</v>
      </c>
      <c r="H2077" s="90" t="s">
        <v>3769</v>
      </c>
    </row>
    <row r="2078" spans="1:8" ht="90" x14ac:dyDescent="0.25">
      <c r="A2078" s="90" t="s">
        <v>6327</v>
      </c>
      <c r="B2078" s="105">
        <v>882060.66</v>
      </c>
      <c r="C2078" s="105">
        <v>830025.66</v>
      </c>
      <c r="D2078" s="148">
        <v>1979</v>
      </c>
      <c r="E2078" s="90" t="s">
        <v>6298</v>
      </c>
      <c r="F2078" s="90" t="s">
        <v>3769</v>
      </c>
      <c r="G2078" s="90" t="s">
        <v>6299</v>
      </c>
      <c r="H2078" s="90" t="s">
        <v>3769</v>
      </c>
    </row>
    <row r="2079" spans="1:8" ht="90" x14ac:dyDescent="0.25">
      <c r="A2079" s="90" t="s">
        <v>6328</v>
      </c>
      <c r="B2079" s="105">
        <v>13671</v>
      </c>
      <c r="C2079" s="105">
        <v>1666.69</v>
      </c>
      <c r="D2079" s="148">
        <v>1975</v>
      </c>
      <c r="E2079" s="90" t="s">
        <v>6298</v>
      </c>
      <c r="F2079" s="90" t="s">
        <v>3769</v>
      </c>
      <c r="G2079" s="90" t="s">
        <v>6299</v>
      </c>
      <c r="H2079" s="90" t="s">
        <v>3769</v>
      </c>
    </row>
    <row r="2080" spans="1:8" ht="90" x14ac:dyDescent="0.25">
      <c r="A2080" s="90" t="s">
        <v>6329</v>
      </c>
      <c r="B2080" s="105">
        <v>66910</v>
      </c>
      <c r="C2080" s="105">
        <v>30239.79</v>
      </c>
      <c r="D2080" s="148">
        <v>1988</v>
      </c>
      <c r="E2080" s="90" t="s">
        <v>6298</v>
      </c>
      <c r="F2080" s="90" t="s">
        <v>3769</v>
      </c>
      <c r="G2080" s="90" t="s">
        <v>6299</v>
      </c>
      <c r="H2080" s="90" t="s">
        <v>3769</v>
      </c>
    </row>
    <row r="2081" spans="1:8" ht="90" x14ac:dyDescent="0.25">
      <c r="A2081" s="90" t="s">
        <v>6330</v>
      </c>
      <c r="B2081" s="105">
        <v>113548</v>
      </c>
      <c r="C2081" s="105">
        <v>51321.89</v>
      </c>
      <c r="D2081" s="148">
        <v>1988</v>
      </c>
      <c r="E2081" s="90" t="s">
        <v>6298</v>
      </c>
      <c r="F2081" s="90" t="s">
        <v>3769</v>
      </c>
      <c r="G2081" s="90" t="s">
        <v>6299</v>
      </c>
      <c r="H2081" s="90" t="s">
        <v>3769</v>
      </c>
    </row>
    <row r="2082" spans="1:8" ht="90" x14ac:dyDescent="0.25">
      <c r="A2082" s="90" t="s">
        <v>6331</v>
      </c>
      <c r="B2082" s="105">
        <v>129238</v>
      </c>
      <c r="C2082" s="105">
        <v>56664.14</v>
      </c>
      <c r="D2082" s="148">
        <v>1988</v>
      </c>
      <c r="E2082" s="90" t="s">
        <v>6298</v>
      </c>
      <c r="F2082" s="90" t="s">
        <v>3769</v>
      </c>
      <c r="G2082" s="90" t="s">
        <v>6299</v>
      </c>
      <c r="H2082" s="90" t="s">
        <v>3769</v>
      </c>
    </row>
    <row r="2083" spans="1:8" ht="90" x14ac:dyDescent="0.25">
      <c r="A2083" s="90" t="s">
        <v>6332</v>
      </c>
      <c r="B2083" s="105">
        <v>58033</v>
      </c>
      <c r="C2083" s="105">
        <v>27969.24</v>
      </c>
      <c r="D2083" s="148">
        <v>1982</v>
      </c>
      <c r="E2083" s="90" t="s">
        <v>6298</v>
      </c>
      <c r="F2083" s="90" t="s">
        <v>3769</v>
      </c>
      <c r="G2083" s="90" t="s">
        <v>6299</v>
      </c>
      <c r="H2083" s="90" t="s">
        <v>3769</v>
      </c>
    </row>
    <row r="2084" spans="1:8" ht="90" x14ac:dyDescent="0.25">
      <c r="A2084" s="90" t="s">
        <v>6333</v>
      </c>
      <c r="B2084" s="105">
        <v>263451.02</v>
      </c>
      <c r="C2084" s="105">
        <v>211694.54</v>
      </c>
      <c r="D2084" s="148">
        <v>1989</v>
      </c>
      <c r="E2084" s="90" t="s">
        <v>6298</v>
      </c>
      <c r="F2084" s="90" t="s">
        <v>3769</v>
      </c>
      <c r="G2084" s="90" t="s">
        <v>6299</v>
      </c>
      <c r="H2084" s="90" t="s">
        <v>3769</v>
      </c>
    </row>
    <row r="2085" spans="1:8" ht="90" x14ac:dyDescent="0.25">
      <c r="A2085" s="90" t="s">
        <v>6334</v>
      </c>
      <c r="B2085" s="105">
        <v>96661</v>
      </c>
      <c r="C2085" s="105">
        <v>44948.71</v>
      </c>
      <c r="D2085" s="148">
        <v>1988</v>
      </c>
      <c r="E2085" s="90" t="s">
        <v>6298</v>
      </c>
      <c r="F2085" s="90" t="s">
        <v>3769</v>
      </c>
      <c r="G2085" s="90" t="s">
        <v>6299</v>
      </c>
      <c r="H2085" s="90" t="s">
        <v>3769</v>
      </c>
    </row>
    <row r="2086" spans="1:8" ht="90" x14ac:dyDescent="0.25">
      <c r="A2086" s="90" t="s">
        <v>6335</v>
      </c>
      <c r="B2086" s="105">
        <v>101908</v>
      </c>
      <c r="C2086" s="105">
        <v>46059.5</v>
      </c>
      <c r="D2086" s="148">
        <v>1988</v>
      </c>
      <c r="E2086" s="90" t="s">
        <v>6298</v>
      </c>
      <c r="F2086" s="90" t="s">
        <v>3769</v>
      </c>
      <c r="G2086" s="90" t="s">
        <v>6299</v>
      </c>
      <c r="H2086" s="90" t="s">
        <v>3769</v>
      </c>
    </row>
    <row r="2087" spans="1:8" ht="90" x14ac:dyDescent="0.25">
      <c r="A2087" s="90" t="s">
        <v>6336</v>
      </c>
      <c r="B2087" s="105">
        <v>125464.56</v>
      </c>
      <c r="C2087" s="105">
        <v>0</v>
      </c>
      <c r="D2087" s="148">
        <v>1980</v>
      </c>
      <c r="E2087" s="90" t="s">
        <v>6298</v>
      </c>
      <c r="F2087" s="90" t="s">
        <v>3769</v>
      </c>
      <c r="G2087" s="90" t="s">
        <v>6299</v>
      </c>
      <c r="H2087" s="90" t="s">
        <v>3769</v>
      </c>
    </row>
    <row r="2088" spans="1:8" ht="90" x14ac:dyDescent="0.25">
      <c r="A2088" s="90" t="s">
        <v>6337</v>
      </c>
      <c r="B2088" s="105">
        <v>1174</v>
      </c>
      <c r="C2088" s="105">
        <v>0</v>
      </c>
      <c r="D2088" s="148">
        <v>1963</v>
      </c>
      <c r="E2088" s="90" t="s">
        <v>6298</v>
      </c>
      <c r="F2088" s="90" t="s">
        <v>3769</v>
      </c>
      <c r="G2088" s="90" t="s">
        <v>6299</v>
      </c>
      <c r="H2088" s="90" t="s">
        <v>3769</v>
      </c>
    </row>
    <row r="2089" spans="1:8" ht="90" x14ac:dyDescent="0.25">
      <c r="A2089" s="90" t="s">
        <v>6338</v>
      </c>
      <c r="B2089" s="105">
        <v>29339</v>
      </c>
      <c r="C2089" s="105">
        <v>2609.25</v>
      </c>
      <c r="D2089" s="148">
        <v>1970</v>
      </c>
      <c r="E2089" s="90" t="s">
        <v>6298</v>
      </c>
      <c r="F2089" s="90" t="s">
        <v>3769</v>
      </c>
      <c r="G2089" s="90" t="s">
        <v>6299</v>
      </c>
      <c r="H2089" s="90" t="s">
        <v>3769</v>
      </c>
    </row>
    <row r="2090" spans="1:8" ht="90" x14ac:dyDescent="0.25">
      <c r="A2090" s="90" t="s">
        <v>6339</v>
      </c>
      <c r="B2090" s="105">
        <v>17622</v>
      </c>
      <c r="C2090" s="105">
        <v>0</v>
      </c>
      <c r="D2090" s="148">
        <v>1973</v>
      </c>
      <c r="E2090" s="90" t="s">
        <v>6298</v>
      </c>
      <c r="F2090" s="90" t="s">
        <v>3769</v>
      </c>
      <c r="G2090" s="90" t="s">
        <v>6299</v>
      </c>
      <c r="H2090" s="90" t="s">
        <v>3769</v>
      </c>
    </row>
    <row r="2091" spans="1:8" ht="90" x14ac:dyDescent="0.25">
      <c r="A2091" s="90" t="s">
        <v>6340</v>
      </c>
      <c r="B2091" s="105">
        <v>1802747.68</v>
      </c>
      <c r="C2091" s="105">
        <v>1602950.68</v>
      </c>
      <c r="D2091" s="148">
        <v>1992</v>
      </c>
      <c r="E2091" s="90" t="s">
        <v>6298</v>
      </c>
      <c r="F2091" s="90" t="s">
        <v>3769</v>
      </c>
      <c r="G2091" s="90" t="s">
        <v>6299</v>
      </c>
      <c r="H2091" s="90" t="s">
        <v>3769</v>
      </c>
    </row>
    <row r="2092" spans="1:8" ht="90" x14ac:dyDescent="0.25">
      <c r="A2092" s="90" t="s">
        <v>6341</v>
      </c>
      <c r="B2092" s="105">
        <v>25122</v>
      </c>
      <c r="C2092" s="105">
        <v>1554.91</v>
      </c>
      <c r="D2092" s="148">
        <v>1973</v>
      </c>
      <c r="E2092" s="90" t="s">
        <v>6298</v>
      </c>
      <c r="F2092" s="90" t="s">
        <v>3769</v>
      </c>
      <c r="G2092" s="90" t="s">
        <v>6299</v>
      </c>
      <c r="H2092" s="90" t="s">
        <v>3769</v>
      </c>
    </row>
    <row r="2093" spans="1:8" ht="90" x14ac:dyDescent="0.25">
      <c r="A2093" s="90" t="s">
        <v>6342</v>
      </c>
      <c r="B2093" s="105">
        <v>9892</v>
      </c>
      <c r="C2093" s="105">
        <v>316.01</v>
      </c>
      <c r="D2093" s="148">
        <v>1985</v>
      </c>
      <c r="E2093" s="90" t="s">
        <v>6298</v>
      </c>
      <c r="F2093" s="90" t="s">
        <v>3769</v>
      </c>
      <c r="G2093" s="90" t="s">
        <v>6299</v>
      </c>
      <c r="H2093" s="90" t="s">
        <v>3769</v>
      </c>
    </row>
    <row r="2094" spans="1:8" ht="90" x14ac:dyDescent="0.25">
      <c r="A2094" s="90" t="s">
        <v>6343</v>
      </c>
      <c r="B2094" s="105">
        <v>116359</v>
      </c>
      <c r="C2094" s="105">
        <v>56080.53</v>
      </c>
      <c r="D2094" s="148">
        <v>1978</v>
      </c>
      <c r="E2094" s="90" t="s">
        <v>6298</v>
      </c>
      <c r="F2094" s="90" t="s">
        <v>3769</v>
      </c>
      <c r="G2094" s="90" t="s">
        <v>6299</v>
      </c>
      <c r="H2094" s="90" t="s">
        <v>3769</v>
      </c>
    </row>
    <row r="2095" spans="1:8" ht="90" x14ac:dyDescent="0.25">
      <c r="A2095" s="90" t="s">
        <v>6344</v>
      </c>
      <c r="B2095" s="105">
        <v>123886</v>
      </c>
      <c r="C2095" s="105">
        <v>59907.07</v>
      </c>
      <c r="D2095" s="148">
        <v>1978</v>
      </c>
      <c r="E2095" s="90" t="s">
        <v>6298</v>
      </c>
      <c r="F2095" s="90" t="s">
        <v>3769</v>
      </c>
      <c r="G2095" s="90" t="s">
        <v>6299</v>
      </c>
      <c r="H2095" s="90" t="s">
        <v>3769</v>
      </c>
    </row>
    <row r="2096" spans="1:8" ht="90" x14ac:dyDescent="0.25">
      <c r="A2096" s="90" t="s">
        <v>6345</v>
      </c>
      <c r="B2096" s="105">
        <v>49220</v>
      </c>
      <c r="C2096" s="105">
        <v>96.77</v>
      </c>
      <c r="D2096" s="148">
        <v>1989</v>
      </c>
      <c r="E2096" s="90" t="s">
        <v>6298</v>
      </c>
      <c r="F2096" s="90" t="s">
        <v>3769</v>
      </c>
      <c r="G2096" s="90" t="s">
        <v>6299</v>
      </c>
      <c r="H2096" s="90" t="s">
        <v>3769</v>
      </c>
    </row>
    <row r="2097" spans="1:8" ht="90" x14ac:dyDescent="0.25">
      <c r="A2097" s="90" t="s">
        <v>6346</v>
      </c>
      <c r="B2097" s="105">
        <v>77150</v>
      </c>
      <c r="C2097" s="105">
        <v>27520.720000000001</v>
      </c>
      <c r="D2097" s="148">
        <v>1969</v>
      </c>
      <c r="E2097" s="90" t="s">
        <v>6298</v>
      </c>
      <c r="F2097" s="90" t="s">
        <v>3769</v>
      </c>
      <c r="G2097" s="90" t="s">
        <v>6299</v>
      </c>
      <c r="H2097" s="90" t="s">
        <v>3769</v>
      </c>
    </row>
    <row r="2098" spans="1:8" ht="90" x14ac:dyDescent="0.25">
      <c r="A2098" s="90" t="s">
        <v>6347</v>
      </c>
      <c r="B2098" s="105">
        <v>1648942.0800000001</v>
      </c>
      <c r="C2098" s="105">
        <v>1608986.48</v>
      </c>
      <c r="D2098" s="148">
        <v>1969</v>
      </c>
      <c r="E2098" s="90" t="s">
        <v>6298</v>
      </c>
      <c r="F2098" s="90" t="s">
        <v>3769</v>
      </c>
      <c r="G2098" s="90" t="s">
        <v>6299</v>
      </c>
      <c r="H2098" s="90" t="s">
        <v>3769</v>
      </c>
    </row>
    <row r="2099" spans="1:8" ht="90" x14ac:dyDescent="0.25">
      <c r="A2099" s="90" t="s">
        <v>6348</v>
      </c>
      <c r="B2099" s="105">
        <v>92261</v>
      </c>
      <c r="C2099" s="105">
        <v>0</v>
      </c>
      <c r="D2099" s="148">
        <v>1992</v>
      </c>
      <c r="E2099" s="90" t="s">
        <v>6298</v>
      </c>
      <c r="F2099" s="90" t="s">
        <v>3769</v>
      </c>
      <c r="G2099" s="90" t="s">
        <v>6299</v>
      </c>
      <c r="H2099" s="90" t="s">
        <v>3769</v>
      </c>
    </row>
    <row r="2100" spans="1:8" ht="90" x14ac:dyDescent="0.25">
      <c r="A2100" s="90" t="s">
        <v>6349</v>
      </c>
      <c r="B2100" s="105">
        <v>133341</v>
      </c>
      <c r="C2100" s="105">
        <v>4743</v>
      </c>
      <c r="D2100" s="148">
        <v>1973</v>
      </c>
      <c r="E2100" s="90" t="s">
        <v>6298</v>
      </c>
      <c r="F2100" s="90" t="s">
        <v>3769</v>
      </c>
      <c r="G2100" s="90" t="s">
        <v>6299</v>
      </c>
      <c r="H2100" s="90" t="s">
        <v>3769</v>
      </c>
    </row>
    <row r="2101" spans="1:8" ht="90" x14ac:dyDescent="0.25">
      <c r="A2101" s="90" t="s">
        <v>6350</v>
      </c>
      <c r="B2101" s="105">
        <v>16358</v>
      </c>
      <c r="C2101" s="105">
        <v>907.81</v>
      </c>
      <c r="D2101" s="148">
        <v>1973</v>
      </c>
      <c r="E2101" s="90" t="s">
        <v>6298</v>
      </c>
      <c r="F2101" s="90" t="s">
        <v>3769</v>
      </c>
      <c r="G2101" s="90" t="s">
        <v>6299</v>
      </c>
      <c r="H2101" s="90" t="s">
        <v>3769</v>
      </c>
    </row>
    <row r="2102" spans="1:8" ht="90" x14ac:dyDescent="0.25">
      <c r="A2102" s="90" t="s">
        <v>6351</v>
      </c>
      <c r="B2102" s="105">
        <v>67876</v>
      </c>
      <c r="C2102" s="105">
        <v>29338.639999999999</v>
      </c>
      <c r="D2102" s="148">
        <v>1989</v>
      </c>
      <c r="E2102" s="90" t="s">
        <v>6298</v>
      </c>
      <c r="F2102" s="90" t="s">
        <v>3769</v>
      </c>
      <c r="G2102" s="90" t="s">
        <v>6299</v>
      </c>
      <c r="H2102" s="90" t="s">
        <v>3769</v>
      </c>
    </row>
    <row r="2103" spans="1:8" ht="90" x14ac:dyDescent="0.25">
      <c r="A2103" s="90" t="s">
        <v>6352</v>
      </c>
      <c r="B2103" s="105">
        <v>1148889.99</v>
      </c>
      <c r="C2103" s="105">
        <v>1048217.31</v>
      </c>
      <c r="D2103" s="148">
        <v>1992</v>
      </c>
      <c r="E2103" s="90" t="s">
        <v>6298</v>
      </c>
      <c r="F2103" s="90" t="s">
        <v>3769</v>
      </c>
      <c r="G2103" s="90" t="s">
        <v>6299</v>
      </c>
      <c r="H2103" s="90" t="s">
        <v>3769</v>
      </c>
    </row>
    <row r="2104" spans="1:8" ht="90" x14ac:dyDescent="0.25">
      <c r="A2104" s="90" t="s">
        <v>6353</v>
      </c>
      <c r="B2104" s="105">
        <v>97881</v>
      </c>
      <c r="C2104" s="105">
        <v>47169.96</v>
      </c>
      <c r="D2104" s="148">
        <v>1976</v>
      </c>
      <c r="E2104" s="90" t="s">
        <v>6298</v>
      </c>
      <c r="F2104" s="90" t="s">
        <v>3769</v>
      </c>
      <c r="G2104" s="90" t="s">
        <v>6299</v>
      </c>
      <c r="H2104" s="90" t="s">
        <v>3769</v>
      </c>
    </row>
    <row r="2105" spans="1:8" ht="90" x14ac:dyDescent="0.25">
      <c r="A2105" s="90" t="s">
        <v>6354</v>
      </c>
      <c r="B2105" s="105">
        <v>87869</v>
      </c>
      <c r="C2105" s="105">
        <v>42350.67</v>
      </c>
      <c r="D2105" s="148">
        <v>1989</v>
      </c>
      <c r="E2105" s="90" t="s">
        <v>6298</v>
      </c>
      <c r="F2105" s="90" t="s">
        <v>3769</v>
      </c>
      <c r="G2105" s="90" t="s">
        <v>6299</v>
      </c>
      <c r="H2105" s="90" t="s">
        <v>3769</v>
      </c>
    </row>
    <row r="2106" spans="1:8" ht="90" x14ac:dyDescent="0.25">
      <c r="A2106" s="90" t="s">
        <v>6355</v>
      </c>
      <c r="B2106" s="105">
        <v>128654</v>
      </c>
      <c r="C2106" s="105">
        <v>60965.74</v>
      </c>
      <c r="D2106" s="148">
        <v>1989</v>
      </c>
      <c r="E2106" s="90" t="s">
        <v>6298</v>
      </c>
      <c r="F2106" s="90" t="s">
        <v>3769</v>
      </c>
      <c r="G2106" s="90" t="s">
        <v>6299</v>
      </c>
      <c r="H2106" s="90" t="s">
        <v>3769</v>
      </c>
    </row>
    <row r="2107" spans="1:8" ht="90" x14ac:dyDescent="0.25">
      <c r="A2107" s="90" t="s">
        <v>6356</v>
      </c>
      <c r="B2107" s="105">
        <v>64240</v>
      </c>
      <c r="C2107" s="105">
        <v>30960.71</v>
      </c>
      <c r="D2107" s="148">
        <v>1989</v>
      </c>
      <c r="E2107" s="90" t="s">
        <v>6298</v>
      </c>
      <c r="F2107" s="90" t="s">
        <v>3769</v>
      </c>
      <c r="G2107" s="90" t="s">
        <v>6299</v>
      </c>
      <c r="H2107" s="90" t="s">
        <v>3769</v>
      </c>
    </row>
    <row r="2108" spans="1:8" ht="90" x14ac:dyDescent="0.25">
      <c r="A2108" s="90" t="s">
        <v>6357</v>
      </c>
      <c r="B2108" s="105">
        <v>128042</v>
      </c>
      <c r="C2108" s="105">
        <v>59686.09</v>
      </c>
      <c r="D2108" s="148" t="s">
        <v>6358</v>
      </c>
      <c r="E2108" s="90" t="s">
        <v>6298</v>
      </c>
      <c r="F2108" s="90" t="s">
        <v>3769</v>
      </c>
      <c r="G2108" s="90" t="s">
        <v>6299</v>
      </c>
      <c r="H2108" s="90" t="s">
        <v>3769</v>
      </c>
    </row>
    <row r="2109" spans="1:8" ht="90" x14ac:dyDescent="0.25">
      <c r="A2109" s="90" t="s">
        <v>6359</v>
      </c>
      <c r="B2109" s="105">
        <v>18905</v>
      </c>
      <c r="C2109" s="105">
        <v>3490.47</v>
      </c>
      <c r="D2109" s="148">
        <v>1988</v>
      </c>
      <c r="E2109" s="90" t="s">
        <v>6298</v>
      </c>
      <c r="F2109" s="90" t="s">
        <v>3769</v>
      </c>
      <c r="G2109" s="90" t="s">
        <v>6299</v>
      </c>
      <c r="H2109" s="90" t="s">
        <v>3769</v>
      </c>
    </row>
    <row r="2110" spans="1:8" ht="90" x14ac:dyDescent="0.25">
      <c r="A2110" s="90" t="s">
        <v>6360</v>
      </c>
      <c r="B2110" s="105">
        <v>46245</v>
      </c>
      <c r="C2110" s="105">
        <v>22286.99</v>
      </c>
      <c r="D2110" s="148">
        <v>1989</v>
      </c>
      <c r="E2110" s="90" t="s">
        <v>6298</v>
      </c>
      <c r="F2110" s="90" t="s">
        <v>3769</v>
      </c>
      <c r="G2110" s="90" t="s">
        <v>6299</v>
      </c>
      <c r="H2110" s="90" t="s">
        <v>3769</v>
      </c>
    </row>
    <row r="2111" spans="1:8" ht="90" x14ac:dyDescent="0.25">
      <c r="A2111" s="90" t="s">
        <v>6361</v>
      </c>
      <c r="B2111" s="105">
        <v>63850</v>
      </c>
      <c r="C2111" s="105">
        <v>28858.799999999999</v>
      </c>
      <c r="D2111" s="148">
        <v>1973</v>
      </c>
      <c r="E2111" s="90" t="s">
        <v>6298</v>
      </c>
      <c r="F2111" s="90" t="s">
        <v>3769</v>
      </c>
      <c r="G2111" s="90" t="s">
        <v>6299</v>
      </c>
      <c r="H2111" s="90" t="s">
        <v>3769</v>
      </c>
    </row>
    <row r="2112" spans="1:8" ht="90" x14ac:dyDescent="0.25">
      <c r="A2112" s="90" t="s">
        <v>6362</v>
      </c>
      <c r="B2112" s="105">
        <v>30744</v>
      </c>
      <c r="C2112" s="105">
        <v>24963.119999999999</v>
      </c>
      <c r="D2112" s="148">
        <v>1990</v>
      </c>
      <c r="E2112" s="90" t="s">
        <v>6298</v>
      </c>
      <c r="F2112" s="90" t="s">
        <v>3769</v>
      </c>
      <c r="G2112" s="90" t="s">
        <v>6299</v>
      </c>
      <c r="H2112" s="90" t="s">
        <v>3769</v>
      </c>
    </row>
    <row r="2113" spans="1:8" ht="90" x14ac:dyDescent="0.25">
      <c r="A2113" s="90" t="s">
        <v>6363</v>
      </c>
      <c r="B2113" s="105">
        <v>163722</v>
      </c>
      <c r="C2113" s="105">
        <v>95957.04</v>
      </c>
      <c r="D2113" s="148">
        <v>1993</v>
      </c>
      <c r="E2113" s="90" t="s">
        <v>6298</v>
      </c>
      <c r="F2113" s="90" t="s">
        <v>3769</v>
      </c>
      <c r="G2113" s="90" t="s">
        <v>6299</v>
      </c>
      <c r="H2113" s="90" t="s">
        <v>3769</v>
      </c>
    </row>
    <row r="2114" spans="1:8" ht="90" x14ac:dyDescent="0.25">
      <c r="A2114" s="90" t="s">
        <v>6364</v>
      </c>
      <c r="B2114" s="105">
        <v>19244</v>
      </c>
      <c r="C2114" s="105">
        <v>13172.74</v>
      </c>
      <c r="D2114" s="148">
        <v>1970</v>
      </c>
      <c r="E2114" s="90" t="s">
        <v>6298</v>
      </c>
      <c r="F2114" s="90" t="s">
        <v>3769</v>
      </c>
      <c r="G2114" s="90" t="s">
        <v>6299</v>
      </c>
      <c r="H2114" s="90" t="s">
        <v>3769</v>
      </c>
    </row>
    <row r="2115" spans="1:8" ht="90" x14ac:dyDescent="0.25">
      <c r="A2115" s="90" t="s">
        <v>6365</v>
      </c>
      <c r="B2115" s="105">
        <v>78978</v>
      </c>
      <c r="C2115" s="105">
        <v>38065.93</v>
      </c>
      <c r="D2115" s="148">
        <v>1982</v>
      </c>
      <c r="E2115" s="90" t="s">
        <v>6298</v>
      </c>
      <c r="F2115" s="90" t="s">
        <v>3769</v>
      </c>
      <c r="G2115" s="90" t="s">
        <v>6299</v>
      </c>
      <c r="H2115" s="90" t="s">
        <v>3769</v>
      </c>
    </row>
    <row r="2116" spans="1:8" ht="90" x14ac:dyDescent="0.25">
      <c r="A2116" s="90" t="s">
        <v>6366</v>
      </c>
      <c r="B2116" s="105">
        <v>24700</v>
      </c>
      <c r="C2116" s="105">
        <v>0</v>
      </c>
      <c r="D2116" s="148">
        <v>1988</v>
      </c>
      <c r="E2116" s="90" t="s">
        <v>6298</v>
      </c>
      <c r="F2116" s="90" t="s">
        <v>3769</v>
      </c>
      <c r="G2116" s="90" t="s">
        <v>6299</v>
      </c>
      <c r="H2116" s="90" t="s">
        <v>3769</v>
      </c>
    </row>
    <row r="2117" spans="1:8" ht="90" x14ac:dyDescent="0.25">
      <c r="A2117" s="90" t="s">
        <v>6367</v>
      </c>
      <c r="B2117" s="105">
        <v>293218.73</v>
      </c>
      <c r="C2117" s="105">
        <v>290862.33</v>
      </c>
      <c r="D2117" s="148">
        <v>1974</v>
      </c>
      <c r="E2117" s="90" t="s">
        <v>6298</v>
      </c>
      <c r="F2117" s="90" t="s">
        <v>3769</v>
      </c>
      <c r="G2117" s="90" t="s">
        <v>6299</v>
      </c>
      <c r="H2117" s="90" t="s">
        <v>3769</v>
      </c>
    </row>
    <row r="2118" spans="1:8" ht="90" x14ac:dyDescent="0.25">
      <c r="A2118" s="90" t="s">
        <v>6368</v>
      </c>
      <c r="B2118" s="105">
        <v>28380</v>
      </c>
      <c r="C2118" s="105">
        <v>7717.8</v>
      </c>
      <c r="D2118" s="148">
        <v>1974</v>
      </c>
      <c r="E2118" s="90" t="s">
        <v>6298</v>
      </c>
      <c r="F2118" s="90" t="s">
        <v>3769</v>
      </c>
      <c r="G2118" s="90" t="s">
        <v>6299</v>
      </c>
      <c r="H2118" s="90" t="s">
        <v>3769</v>
      </c>
    </row>
    <row r="2119" spans="1:8" ht="90" x14ac:dyDescent="0.25">
      <c r="A2119" s="90" t="s">
        <v>6369</v>
      </c>
      <c r="B2119" s="105">
        <v>62566</v>
      </c>
      <c r="C2119" s="105">
        <v>0</v>
      </c>
      <c r="D2119" s="148">
        <v>1970</v>
      </c>
      <c r="E2119" s="90" t="s">
        <v>6298</v>
      </c>
      <c r="F2119" s="90" t="s">
        <v>3769</v>
      </c>
      <c r="G2119" s="90" t="s">
        <v>6299</v>
      </c>
      <c r="H2119" s="90" t="s">
        <v>3769</v>
      </c>
    </row>
    <row r="2120" spans="1:8" ht="90" x14ac:dyDescent="0.25">
      <c r="A2120" s="90" t="s">
        <v>6370</v>
      </c>
      <c r="B2120" s="105">
        <v>94972</v>
      </c>
      <c r="C2120" s="105">
        <v>45774.07</v>
      </c>
      <c r="D2120" s="148">
        <v>1988</v>
      </c>
      <c r="E2120" s="90" t="s">
        <v>6298</v>
      </c>
      <c r="F2120" s="90" t="s">
        <v>3769</v>
      </c>
      <c r="G2120" s="90" t="s">
        <v>6299</v>
      </c>
      <c r="H2120" s="90" t="s">
        <v>3769</v>
      </c>
    </row>
    <row r="2121" spans="1:8" ht="90" x14ac:dyDescent="0.25">
      <c r="A2121" s="90" t="s">
        <v>6371</v>
      </c>
      <c r="B2121" s="105">
        <v>1150001.56</v>
      </c>
      <c r="C2121" s="105">
        <v>1067105.3799999999</v>
      </c>
      <c r="D2121" s="148">
        <v>1978</v>
      </c>
      <c r="E2121" s="90" t="s">
        <v>6298</v>
      </c>
      <c r="F2121" s="90" t="s">
        <v>3769</v>
      </c>
      <c r="G2121" s="90" t="s">
        <v>6299</v>
      </c>
      <c r="H2121" s="90" t="s">
        <v>3769</v>
      </c>
    </row>
    <row r="2122" spans="1:8" ht="90" x14ac:dyDescent="0.25">
      <c r="A2122" s="90" t="s">
        <v>6372</v>
      </c>
      <c r="B2122" s="105">
        <v>112467</v>
      </c>
      <c r="C2122" s="105">
        <v>54206.14</v>
      </c>
      <c r="D2122" s="148">
        <v>1982</v>
      </c>
      <c r="E2122" s="90" t="s">
        <v>6298</v>
      </c>
      <c r="F2122" s="90" t="s">
        <v>3769</v>
      </c>
      <c r="G2122" s="90" t="s">
        <v>6299</v>
      </c>
      <c r="H2122" s="90" t="s">
        <v>3769</v>
      </c>
    </row>
    <row r="2123" spans="1:8" ht="90" x14ac:dyDescent="0.25">
      <c r="A2123" s="90" t="s">
        <v>6373</v>
      </c>
      <c r="B2123" s="105">
        <v>74428</v>
      </c>
      <c r="C2123" s="105">
        <v>35752.629999999997</v>
      </c>
      <c r="D2123" s="148">
        <v>1977</v>
      </c>
      <c r="E2123" s="90" t="s">
        <v>6298</v>
      </c>
      <c r="F2123" s="90" t="s">
        <v>3769</v>
      </c>
      <c r="G2123" s="90" t="s">
        <v>6299</v>
      </c>
      <c r="H2123" s="90" t="s">
        <v>3769</v>
      </c>
    </row>
    <row r="2124" spans="1:8" ht="90" x14ac:dyDescent="0.25">
      <c r="A2124" s="90" t="s">
        <v>6374</v>
      </c>
      <c r="B2124" s="105">
        <v>77814</v>
      </c>
      <c r="C2124" s="105">
        <v>35169.69</v>
      </c>
      <c r="D2124" s="148">
        <v>1971</v>
      </c>
      <c r="E2124" s="90" t="s">
        <v>6298</v>
      </c>
      <c r="F2124" s="90" t="s">
        <v>3769</v>
      </c>
      <c r="G2124" s="90" t="s">
        <v>6299</v>
      </c>
      <c r="H2124" s="90" t="s">
        <v>3769</v>
      </c>
    </row>
    <row r="2125" spans="1:8" ht="90" x14ac:dyDescent="0.25">
      <c r="A2125" s="90" t="s">
        <v>6375</v>
      </c>
      <c r="B2125" s="105">
        <v>92724</v>
      </c>
      <c r="C2125" s="105">
        <v>32964.83</v>
      </c>
      <c r="D2125" s="148">
        <v>1988</v>
      </c>
      <c r="E2125" s="90" t="s">
        <v>6298</v>
      </c>
      <c r="F2125" s="90" t="s">
        <v>3769</v>
      </c>
      <c r="G2125" s="90" t="s">
        <v>6299</v>
      </c>
      <c r="H2125" s="90" t="s">
        <v>3769</v>
      </c>
    </row>
    <row r="2126" spans="1:8" ht="90" x14ac:dyDescent="0.25">
      <c r="A2126" s="90" t="s">
        <v>6376</v>
      </c>
      <c r="B2126" s="105">
        <v>37225</v>
      </c>
      <c r="C2126" s="105">
        <v>4578.29</v>
      </c>
      <c r="D2126" s="148">
        <v>1966</v>
      </c>
      <c r="E2126" s="90" t="s">
        <v>6298</v>
      </c>
      <c r="F2126" s="90" t="s">
        <v>3769</v>
      </c>
      <c r="G2126" s="90" t="s">
        <v>6299</v>
      </c>
      <c r="H2126" s="90" t="s">
        <v>3769</v>
      </c>
    </row>
    <row r="2127" spans="1:8" ht="90" x14ac:dyDescent="0.25">
      <c r="A2127" s="90" t="s">
        <v>6377</v>
      </c>
      <c r="B2127" s="105">
        <v>120822</v>
      </c>
      <c r="C2127" s="105">
        <v>48704.22</v>
      </c>
      <c r="D2127" s="148">
        <v>1989</v>
      </c>
      <c r="E2127" s="90" t="s">
        <v>6298</v>
      </c>
      <c r="F2127" s="90" t="s">
        <v>3769</v>
      </c>
      <c r="G2127" s="90" t="s">
        <v>6299</v>
      </c>
      <c r="H2127" s="90" t="s">
        <v>3769</v>
      </c>
    </row>
    <row r="2128" spans="1:8" ht="90" x14ac:dyDescent="0.25">
      <c r="A2128" s="90" t="s">
        <v>6378</v>
      </c>
      <c r="B2128" s="105">
        <v>268159</v>
      </c>
      <c r="C2128" s="105">
        <v>2677</v>
      </c>
      <c r="D2128" s="148">
        <v>1980</v>
      </c>
      <c r="E2128" s="90" t="s">
        <v>6298</v>
      </c>
      <c r="F2128" s="90" t="s">
        <v>3769</v>
      </c>
      <c r="G2128" s="90" t="s">
        <v>6299</v>
      </c>
      <c r="H2128" s="90" t="s">
        <v>3769</v>
      </c>
    </row>
    <row r="2129" spans="1:8" ht="90" x14ac:dyDescent="0.25">
      <c r="A2129" s="90" t="s">
        <v>6379</v>
      </c>
      <c r="B2129" s="105">
        <v>53680</v>
      </c>
      <c r="C2129" s="105">
        <v>0</v>
      </c>
      <c r="D2129" s="148">
        <v>1969</v>
      </c>
      <c r="E2129" s="90" t="s">
        <v>6298</v>
      </c>
      <c r="F2129" s="90" t="s">
        <v>3769</v>
      </c>
      <c r="G2129" s="90" t="s">
        <v>6299</v>
      </c>
      <c r="H2129" s="90" t="s">
        <v>3769</v>
      </c>
    </row>
    <row r="2130" spans="1:8" ht="90" x14ac:dyDescent="0.25">
      <c r="A2130" s="90" t="s">
        <v>6380</v>
      </c>
      <c r="B2130" s="105">
        <v>103984</v>
      </c>
      <c r="C2130" s="105">
        <v>3311.32</v>
      </c>
      <c r="D2130" s="148">
        <v>1992</v>
      </c>
      <c r="E2130" s="90" t="s">
        <v>6298</v>
      </c>
      <c r="F2130" s="90" t="s">
        <v>3769</v>
      </c>
      <c r="G2130" s="90" t="s">
        <v>6299</v>
      </c>
      <c r="H2130" s="90" t="s">
        <v>3769</v>
      </c>
    </row>
    <row r="2131" spans="1:8" ht="90" x14ac:dyDescent="0.25">
      <c r="A2131" s="90" t="s">
        <v>6381</v>
      </c>
      <c r="B2131" s="105">
        <v>98655</v>
      </c>
      <c r="C2131" s="105">
        <v>0</v>
      </c>
      <c r="D2131" s="148">
        <v>1971</v>
      </c>
      <c r="E2131" s="90" t="s">
        <v>6298</v>
      </c>
      <c r="F2131" s="90" t="s">
        <v>3769</v>
      </c>
      <c r="G2131" s="90" t="s">
        <v>6299</v>
      </c>
      <c r="H2131" s="90" t="s">
        <v>3769</v>
      </c>
    </row>
    <row r="2132" spans="1:8" ht="90" x14ac:dyDescent="0.25">
      <c r="A2132" s="90" t="s">
        <v>6382</v>
      </c>
      <c r="B2132" s="105">
        <v>256506.95</v>
      </c>
      <c r="C2132" s="105">
        <v>209659.99</v>
      </c>
      <c r="D2132" s="148">
        <v>1971</v>
      </c>
      <c r="E2132" s="90" t="s">
        <v>6298</v>
      </c>
      <c r="F2132" s="90" t="s">
        <v>3769</v>
      </c>
      <c r="G2132" s="90" t="s">
        <v>6299</v>
      </c>
      <c r="H2132" s="90" t="s">
        <v>3769</v>
      </c>
    </row>
    <row r="2133" spans="1:8" ht="90" x14ac:dyDescent="0.25">
      <c r="A2133" s="90" t="s">
        <v>6383</v>
      </c>
      <c r="B2133" s="105">
        <v>111741</v>
      </c>
      <c r="C2133" s="105">
        <v>50503.22</v>
      </c>
      <c r="D2133" s="148">
        <v>1988</v>
      </c>
      <c r="E2133" s="90" t="s">
        <v>6298</v>
      </c>
      <c r="F2133" s="90" t="s">
        <v>3769</v>
      </c>
      <c r="G2133" s="90" t="s">
        <v>6299</v>
      </c>
      <c r="H2133" s="90" t="s">
        <v>3769</v>
      </c>
    </row>
    <row r="2134" spans="1:8" ht="90" x14ac:dyDescent="0.25">
      <c r="A2134" s="90" t="s">
        <v>6384</v>
      </c>
      <c r="B2134" s="105">
        <v>41502</v>
      </c>
      <c r="C2134" s="105">
        <v>0</v>
      </c>
      <c r="D2134" s="148">
        <v>1983</v>
      </c>
      <c r="E2134" s="90" t="s">
        <v>6298</v>
      </c>
      <c r="F2134" s="90" t="s">
        <v>3769</v>
      </c>
      <c r="G2134" s="90" t="s">
        <v>6299</v>
      </c>
      <c r="H2134" s="90" t="s">
        <v>3769</v>
      </c>
    </row>
    <row r="2135" spans="1:8" ht="90" x14ac:dyDescent="0.25">
      <c r="A2135" s="90" t="s">
        <v>6385</v>
      </c>
      <c r="B2135" s="105">
        <v>33840</v>
      </c>
      <c r="C2135" s="105">
        <v>3113.76</v>
      </c>
      <c r="D2135" s="148">
        <v>1976</v>
      </c>
      <c r="E2135" s="90" t="s">
        <v>6298</v>
      </c>
      <c r="F2135" s="90" t="s">
        <v>3769</v>
      </c>
      <c r="G2135" s="90" t="s">
        <v>6299</v>
      </c>
      <c r="H2135" s="90" t="s">
        <v>3769</v>
      </c>
    </row>
    <row r="2136" spans="1:8" ht="90" x14ac:dyDescent="0.25">
      <c r="A2136" s="90" t="s">
        <v>6386</v>
      </c>
      <c r="B2136" s="105">
        <v>67988</v>
      </c>
      <c r="C2136" s="105">
        <v>4213.3900000000003</v>
      </c>
      <c r="D2136" s="148">
        <v>1978</v>
      </c>
      <c r="E2136" s="90" t="s">
        <v>6298</v>
      </c>
      <c r="F2136" s="90" t="s">
        <v>3769</v>
      </c>
      <c r="G2136" s="90" t="s">
        <v>6299</v>
      </c>
      <c r="H2136" s="90" t="s">
        <v>3769</v>
      </c>
    </row>
    <row r="2137" spans="1:8" ht="90" x14ac:dyDescent="0.25">
      <c r="A2137" s="90" t="s">
        <v>6387</v>
      </c>
      <c r="B2137" s="105">
        <v>7376</v>
      </c>
      <c r="C2137" s="105">
        <v>461.1</v>
      </c>
      <c r="D2137" s="148">
        <v>1970</v>
      </c>
      <c r="E2137" s="90" t="s">
        <v>6298</v>
      </c>
      <c r="F2137" s="90" t="s">
        <v>3769</v>
      </c>
      <c r="G2137" s="90" t="s">
        <v>6299</v>
      </c>
      <c r="H2137" s="90" t="s">
        <v>3769</v>
      </c>
    </row>
    <row r="2138" spans="1:8" ht="90" x14ac:dyDescent="0.25">
      <c r="A2138" s="90" t="s">
        <v>6388</v>
      </c>
      <c r="B2138" s="105">
        <v>147847</v>
      </c>
      <c r="C2138" s="105">
        <v>0</v>
      </c>
      <c r="D2138" s="148">
        <v>1981</v>
      </c>
      <c r="E2138" s="90" t="s">
        <v>6298</v>
      </c>
      <c r="F2138" s="90" t="s">
        <v>3769</v>
      </c>
      <c r="G2138" s="90" t="s">
        <v>6299</v>
      </c>
      <c r="H2138" s="90" t="s">
        <v>3769</v>
      </c>
    </row>
    <row r="2139" spans="1:8" ht="90" x14ac:dyDescent="0.25">
      <c r="A2139" s="90" t="s">
        <v>6389</v>
      </c>
      <c r="B2139" s="105">
        <v>42800</v>
      </c>
      <c r="C2139" s="105">
        <v>16065</v>
      </c>
      <c r="D2139" s="148">
        <v>1978</v>
      </c>
      <c r="E2139" s="90" t="s">
        <v>6298</v>
      </c>
      <c r="F2139" s="90" t="s">
        <v>3769</v>
      </c>
      <c r="G2139" s="90" t="s">
        <v>6299</v>
      </c>
      <c r="H2139" s="90" t="s">
        <v>3769</v>
      </c>
    </row>
    <row r="2140" spans="1:8" ht="90" x14ac:dyDescent="0.25">
      <c r="A2140" s="90" t="s">
        <v>6390</v>
      </c>
      <c r="B2140" s="105">
        <v>80825</v>
      </c>
      <c r="C2140" s="105">
        <v>5009</v>
      </c>
      <c r="D2140" s="148">
        <v>1981</v>
      </c>
      <c r="E2140" s="90" t="s">
        <v>6298</v>
      </c>
      <c r="F2140" s="90" t="s">
        <v>3769</v>
      </c>
      <c r="G2140" s="90" t="s">
        <v>6299</v>
      </c>
      <c r="H2140" s="90" t="s">
        <v>3769</v>
      </c>
    </row>
    <row r="2141" spans="1:8" ht="90" x14ac:dyDescent="0.25">
      <c r="A2141" s="90" t="s">
        <v>6391</v>
      </c>
      <c r="B2141" s="105">
        <v>36105</v>
      </c>
      <c r="C2141" s="105">
        <v>1422.63</v>
      </c>
      <c r="D2141" s="148">
        <v>1973</v>
      </c>
      <c r="E2141" s="90" t="s">
        <v>6298</v>
      </c>
      <c r="F2141" s="90" t="s">
        <v>3769</v>
      </c>
      <c r="G2141" s="90" t="s">
        <v>6299</v>
      </c>
      <c r="H2141" s="90" t="s">
        <v>3769</v>
      </c>
    </row>
    <row r="2142" spans="1:8" ht="90" x14ac:dyDescent="0.25">
      <c r="A2142" s="90" t="s">
        <v>6392</v>
      </c>
      <c r="B2142" s="105">
        <v>20484</v>
      </c>
      <c r="C2142" s="105">
        <v>0</v>
      </c>
      <c r="D2142" s="148">
        <v>1973</v>
      </c>
      <c r="E2142" s="90" t="s">
        <v>6298</v>
      </c>
      <c r="F2142" s="90" t="s">
        <v>3769</v>
      </c>
      <c r="G2142" s="90" t="s">
        <v>6299</v>
      </c>
      <c r="H2142" s="90" t="s">
        <v>3769</v>
      </c>
    </row>
    <row r="2143" spans="1:8" ht="90" x14ac:dyDescent="0.25">
      <c r="A2143" s="90" t="s">
        <v>6393</v>
      </c>
      <c r="B2143" s="105">
        <v>63662</v>
      </c>
      <c r="C2143" s="105">
        <v>0</v>
      </c>
      <c r="D2143" s="148">
        <v>1989</v>
      </c>
      <c r="E2143" s="90" t="s">
        <v>6298</v>
      </c>
      <c r="F2143" s="90" t="s">
        <v>3769</v>
      </c>
      <c r="G2143" s="90" t="s">
        <v>6299</v>
      </c>
      <c r="H2143" s="90" t="s">
        <v>3769</v>
      </c>
    </row>
    <row r="2144" spans="1:8" ht="90" x14ac:dyDescent="0.25">
      <c r="A2144" s="90" t="s">
        <v>6394</v>
      </c>
      <c r="B2144" s="105">
        <v>16242</v>
      </c>
      <c r="C2144" s="105">
        <v>5801</v>
      </c>
      <c r="D2144" s="148">
        <v>1969</v>
      </c>
      <c r="E2144" s="90" t="s">
        <v>6298</v>
      </c>
      <c r="F2144" s="90" t="s">
        <v>3769</v>
      </c>
      <c r="G2144" s="90" t="s">
        <v>6299</v>
      </c>
      <c r="H2144" s="90" t="s">
        <v>3769</v>
      </c>
    </row>
    <row r="2145" spans="1:8" ht="90" x14ac:dyDescent="0.25">
      <c r="A2145" s="90" t="s">
        <v>6395</v>
      </c>
      <c r="B2145" s="105">
        <v>87189</v>
      </c>
      <c r="C2145" s="105">
        <v>38494.75</v>
      </c>
      <c r="D2145" s="148">
        <v>1988</v>
      </c>
      <c r="E2145" s="90" t="s">
        <v>6298</v>
      </c>
      <c r="F2145" s="90" t="s">
        <v>3769</v>
      </c>
      <c r="G2145" s="90" t="s">
        <v>6299</v>
      </c>
      <c r="H2145" s="90" t="s">
        <v>3769</v>
      </c>
    </row>
    <row r="2146" spans="1:8" ht="90" x14ac:dyDescent="0.25">
      <c r="A2146" s="90" t="s">
        <v>6396</v>
      </c>
      <c r="B2146" s="105">
        <v>16507</v>
      </c>
      <c r="C2146" s="105">
        <v>0</v>
      </c>
      <c r="D2146" s="148">
        <v>1972</v>
      </c>
      <c r="E2146" s="90" t="s">
        <v>6298</v>
      </c>
      <c r="F2146" s="90" t="s">
        <v>3769</v>
      </c>
      <c r="G2146" s="90" t="s">
        <v>6299</v>
      </c>
      <c r="H2146" s="90" t="s">
        <v>3769</v>
      </c>
    </row>
    <row r="2147" spans="1:8" ht="90" x14ac:dyDescent="0.25">
      <c r="A2147" s="90" t="s">
        <v>6397</v>
      </c>
      <c r="B2147" s="105">
        <v>812951.09</v>
      </c>
      <c r="C2147" s="105">
        <v>787253.87</v>
      </c>
      <c r="D2147" s="148">
        <v>1973</v>
      </c>
      <c r="E2147" s="90" t="s">
        <v>6298</v>
      </c>
      <c r="F2147" s="90" t="s">
        <v>3769</v>
      </c>
      <c r="G2147" s="90" t="s">
        <v>6299</v>
      </c>
      <c r="H2147" s="90" t="s">
        <v>3769</v>
      </c>
    </row>
    <row r="2148" spans="1:8" ht="90" x14ac:dyDescent="0.25">
      <c r="A2148" s="90" t="s">
        <v>6398</v>
      </c>
      <c r="B2148" s="105">
        <v>31344</v>
      </c>
      <c r="C2148" s="105">
        <v>0</v>
      </c>
      <c r="D2148" s="148">
        <v>1989</v>
      </c>
      <c r="E2148" s="90" t="s">
        <v>6298</v>
      </c>
      <c r="F2148" s="90" t="s">
        <v>3769</v>
      </c>
      <c r="G2148" s="90" t="s">
        <v>6299</v>
      </c>
      <c r="H2148" s="90" t="s">
        <v>3769</v>
      </c>
    </row>
    <row r="2149" spans="1:8" ht="90" x14ac:dyDescent="0.25">
      <c r="A2149" s="90" t="s">
        <v>6399</v>
      </c>
      <c r="B2149" s="105">
        <v>19635</v>
      </c>
      <c r="C2149" s="105">
        <v>75.900000000000006</v>
      </c>
      <c r="D2149" s="148">
        <v>1989</v>
      </c>
      <c r="E2149" s="90" t="s">
        <v>6298</v>
      </c>
      <c r="F2149" s="90" t="s">
        <v>3769</v>
      </c>
      <c r="G2149" s="90" t="s">
        <v>6299</v>
      </c>
      <c r="H2149" s="90" t="s">
        <v>3769</v>
      </c>
    </row>
    <row r="2150" spans="1:8" ht="90" x14ac:dyDescent="0.25">
      <c r="A2150" s="90" t="s">
        <v>6400</v>
      </c>
      <c r="B2150" s="105">
        <v>41153</v>
      </c>
      <c r="C2150" s="105">
        <v>3781.06</v>
      </c>
      <c r="D2150" s="148">
        <v>1992</v>
      </c>
      <c r="E2150" s="90" t="s">
        <v>6298</v>
      </c>
      <c r="F2150" s="90" t="s">
        <v>3769</v>
      </c>
      <c r="G2150" s="90" t="s">
        <v>6299</v>
      </c>
      <c r="H2150" s="90" t="s">
        <v>3769</v>
      </c>
    </row>
    <row r="2151" spans="1:8" ht="90" x14ac:dyDescent="0.25">
      <c r="A2151" s="90" t="s">
        <v>6401</v>
      </c>
      <c r="B2151" s="105">
        <v>366000</v>
      </c>
      <c r="C2151" s="105">
        <v>0</v>
      </c>
      <c r="D2151" s="148">
        <v>1963</v>
      </c>
      <c r="E2151" s="90" t="s">
        <v>6298</v>
      </c>
      <c r="F2151" s="90" t="s">
        <v>3769</v>
      </c>
      <c r="G2151" s="90" t="s">
        <v>6299</v>
      </c>
      <c r="H2151" s="90" t="s">
        <v>3769</v>
      </c>
    </row>
    <row r="2152" spans="1:8" ht="90" x14ac:dyDescent="0.25">
      <c r="A2152" s="90" t="s">
        <v>6402</v>
      </c>
      <c r="B2152" s="105">
        <v>219600</v>
      </c>
      <c r="C2152" s="105">
        <v>0</v>
      </c>
      <c r="D2152" s="148">
        <v>1963</v>
      </c>
      <c r="E2152" s="90" t="s">
        <v>6298</v>
      </c>
      <c r="F2152" s="90" t="s">
        <v>3769</v>
      </c>
      <c r="G2152" s="90" t="s">
        <v>6299</v>
      </c>
      <c r="H2152" s="90" t="s">
        <v>3769</v>
      </c>
    </row>
    <row r="2153" spans="1:8" ht="90" x14ac:dyDescent="0.25">
      <c r="A2153" s="90" t="s">
        <v>6403</v>
      </c>
      <c r="B2153" s="105">
        <v>5436</v>
      </c>
      <c r="C2153" s="105">
        <v>0</v>
      </c>
      <c r="D2153" s="148">
        <v>1974</v>
      </c>
      <c r="E2153" s="90" t="s">
        <v>6298</v>
      </c>
      <c r="F2153" s="90" t="s">
        <v>3769</v>
      </c>
      <c r="G2153" s="90" t="s">
        <v>6299</v>
      </c>
      <c r="H2153" s="90" t="s">
        <v>3769</v>
      </c>
    </row>
    <row r="2154" spans="1:8" ht="90" x14ac:dyDescent="0.25">
      <c r="A2154" s="90" t="s">
        <v>6404</v>
      </c>
      <c r="B2154" s="105">
        <v>160823</v>
      </c>
      <c r="C2154" s="105">
        <v>78095.06</v>
      </c>
      <c r="D2154" s="148">
        <v>1989</v>
      </c>
      <c r="E2154" s="90" t="s">
        <v>6298</v>
      </c>
      <c r="F2154" s="90" t="s">
        <v>3769</v>
      </c>
      <c r="G2154" s="90" t="s">
        <v>6299</v>
      </c>
      <c r="H2154" s="90" t="s">
        <v>3769</v>
      </c>
    </row>
    <row r="2155" spans="1:8" ht="90" x14ac:dyDescent="0.25">
      <c r="A2155" s="90" t="s">
        <v>6405</v>
      </c>
      <c r="B2155" s="105">
        <v>20098</v>
      </c>
      <c r="C2155" s="105">
        <v>12574.93</v>
      </c>
      <c r="D2155" s="148">
        <v>1977</v>
      </c>
      <c r="E2155" s="90" t="s">
        <v>6298</v>
      </c>
      <c r="F2155" s="90" t="s">
        <v>3769</v>
      </c>
      <c r="G2155" s="90" t="s">
        <v>6299</v>
      </c>
      <c r="H2155" s="90" t="s">
        <v>3769</v>
      </c>
    </row>
    <row r="2156" spans="1:8" ht="90" x14ac:dyDescent="0.25">
      <c r="A2156" s="90" t="s">
        <v>6406</v>
      </c>
      <c r="B2156" s="105">
        <v>40065</v>
      </c>
      <c r="C2156" s="105">
        <v>21670.62</v>
      </c>
      <c r="D2156" s="148">
        <v>1988</v>
      </c>
      <c r="E2156" s="90" t="s">
        <v>6298</v>
      </c>
      <c r="F2156" s="90" t="s">
        <v>3769</v>
      </c>
      <c r="G2156" s="90" t="s">
        <v>6299</v>
      </c>
      <c r="H2156" s="90" t="s">
        <v>3769</v>
      </c>
    </row>
    <row r="2157" spans="1:8" ht="90" x14ac:dyDescent="0.25">
      <c r="A2157" s="90" t="s">
        <v>6407</v>
      </c>
      <c r="B2157" s="105">
        <v>290</v>
      </c>
      <c r="C2157" s="105">
        <v>195.84</v>
      </c>
      <c r="D2157" s="148">
        <v>1983</v>
      </c>
      <c r="E2157" s="90" t="s">
        <v>6298</v>
      </c>
      <c r="F2157" s="90" t="s">
        <v>3769</v>
      </c>
      <c r="G2157" s="90" t="s">
        <v>6299</v>
      </c>
      <c r="H2157" s="90" t="s">
        <v>3769</v>
      </c>
    </row>
    <row r="2158" spans="1:8" ht="90" x14ac:dyDescent="0.25">
      <c r="A2158" s="90" t="s">
        <v>6408</v>
      </c>
      <c r="B2158" s="105">
        <v>1708</v>
      </c>
      <c r="C2158" s="105">
        <v>291.60000000000002</v>
      </c>
      <c r="D2158" s="148" t="s">
        <v>6409</v>
      </c>
      <c r="E2158" s="90" t="s">
        <v>6298</v>
      </c>
      <c r="F2158" s="90" t="s">
        <v>3769</v>
      </c>
      <c r="G2158" s="90" t="s">
        <v>6299</v>
      </c>
      <c r="H2158" s="90" t="s">
        <v>3769</v>
      </c>
    </row>
    <row r="2159" spans="1:8" ht="90" x14ac:dyDescent="0.25">
      <c r="A2159" s="90" t="s">
        <v>6410</v>
      </c>
      <c r="B2159" s="105">
        <v>195677</v>
      </c>
      <c r="C2159" s="105">
        <v>99743.5</v>
      </c>
      <c r="D2159" s="148">
        <v>1966</v>
      </c>
      <c r="E2159" s="90" t="s">
        <v>6298</v>
      </c>
      <c r="F2159" s="90" t="s">
        <v>3769</v>
      </c>
      <c r="G2159" s="90" t="s">
        <v>6299</v>
      </c>
      <c r="H2159" s="90" t="s">
        <v>3769</v>
      </c>
    </row>
    <row r="2160" spans="1:8" ht="90" x14ac:dyDescent="0.25">
      <c r="A2160" s="90" t="s">
        <v>6411</v>
      </c>
      <c r="B2160" s="105">
        <v>17274</v>
      </c>
      <c r="C2160" s="105">
        <v>9328.43</v>
      </c>
      <c r="D2160" s="148">
        <v>1988</v>
      </c>
      <c r="E2160" s="90" t="s">
        <v>6298</v>
      </c>
      <c r="F2160" s="90" t="s">
        <v>3769</v>
      </c>
      <c r="G2160" s="90" t="s">
        <v>6299</v>
      </c>
      <c r="H2160" s="90" t="s">
        <v>3769</v>
      </c>
    </row>
    <row r="2161" spans="1:8" ht="90" x14ac:dyDescent="0.25">
      <c r="A2161" s="90" t="s">
        <v>6412</v>
      </c>
      <c r="B2161" s="105">
        <v>7157</v>
      </c>
      <c r="C2161" s="105">
        <v>2152.8000000000002</v>
      </c>
      <c r="D2161" s="148">
        <v>1971</v>
      </c>
      <c r="E2161" s="90" t="s">
        <v>6298</v>
      </c>
      <c r="F2161" s="90" t="s">
        <v>3769</v>
      </c>
      <c r="G2161" s="90" t="s">
        <v>6299</v>
      </c>
      <c r="H2161" s="90" t="s">
        <v>3769</v>
      </c>
    </row>
    <row r="2162" spans="1:8" ht="90" x14ac:dyDescent="0.25">
      <c r="A2162" s="90" t="s">
        <v>6413</v>
      </c>
      <c r="B2162" s="105">
        <v>34629</v>
      </c>
      <c r="C2162" s="105">
        <v>31460.36</v>
      </c>
      <c r="D2162" s="148">
        <v>1992</v>
      </c>
      <c r="E2162" s="90" t="s">
        <v>6298</v>
      </c>
      <c r="F2162" s="90" t="s">
        <v>3769</v>
      </c>
      <c r="G2162" s="90" t="s">
        <v>6299</v>
      </c>
      <c r="H2162" s="90" t="s">
        <v>3769</v>
      </c>
    </row>
    <row r="2163" spans="1:8" ht="90" x14ac:dyDescent="0.25">
      <c r="A2163" s="90" t="s">
        <v>6414</v>
      </c>
      <c r="B2163" s="105">
        <v>11507</v>
      </c>
      <c r="C2163" s="105">
        <v>5189.66</v>
      </c>
      <c r="D2163" s="148">
        <v>1973</v>
      </c>
      <c r="E2163" s="90" t="s">
        <v>6298</v>
      </c>
      <c r="F2163" s="90" t="s">
        <v>3769</v>
      </c>
      <c r="G2163" s="90" t="s">
        <v>6299</v>
      </c>
      <c r="H2163" s="90" t="s">
        <v>3769</v>
      </c>
    </row>
    <row r="2164" spans="1:8" ht="90" x14ac:dyDescent="0.25">
      <c r="A2164" s="90" t="s">
        <v>6415</v>
      </c>
      <c r="B2164" s="105">
        <v>39174</v>
      </c>
      <c r="C2164" s="105">
        <v>8670</v>
      </c>
      <c r="D2164" s="148">
        <v>1969</v>
      </c>
      <c r="E2164" s="90" t="s">
        <v>6298</v>
      </c>
      <c r="F2164" s="90" t="s">
        <v>3769</v>
      </c>
      <c r="G2164" s="90" t="s">
        <v>6299</v>
      </c>
      <c r="H2164" s="90" t="s">
        <v>3769</v>
      </c>
    </row>
    <row r="2165" spans="1:8" ht="90" x14ac:dyDescent="0.25">
      <c r="A2165" s="90" t="s">
        <v>6416</v>
      </c>
      <c r="B2165" s="105">
        <v>80250</v>
      </c>
      <c r="C2165" s="105">
        <v>74373.75</v>
      </c>
      <c r="D2165" s="148">
        <v>2002</v>
      </c>
      <c r="E2165" s="90" t="s">
        <v>6298</v>
      </c>
      <c r="F2165" s="90" t="s">
        <v>3769</v>
      </c>
      <c r="G2165" s="90" t="s">
        <v>6299</v>
      </c>
      <c r="H2165" s="90" t="s">
        <v>3769</v>
      </c>
    </row>
    <row r="2166" spans="1:8" ht="90" x14ac:dyDescent="0.25">
      <c r="A2166" s="90" t="s">
        <v>6417</v>
      </c>
      <c r="B2166" s="105">
        <v>648140</v>
      </c>
      <c r="C2166" s="105">
        <v>612563.34</v>
      </c>
      <c r="D2166" s="148">
        <v>2003</v>
      </c>
      <c r="E2166" s="90" t="s">
        <v>6298</v>
      </c>
      <c r="F2166" s="90" t="s">
        <v>3769</v>
      </c>
      <c r="G2166" s="90" t="s">
        <v>6299</v>
      </c>
      <c r="H2166" s="90" t="s">
        <v>3769</v>
      </c>
    </row>
    <row r="2167" spans="1:8" ht="90" x14ac:dyDescent="0.25">
      <c r="A2167" s="90" t="s">
        <v>6418</v>
      </c>
      <c r="B2167" s="105">
        <v>355322</v>
      </c>
      <c r="C2167" s="105">
        <v>316314.89</v>
      </c>
      <c r="D2167" s="148">
        <v>2002</v>
      </c>
      <c r="E2167" s="90" t="s">
        <v>6298</v>
      </c>
      <c r="F2167" s="90" t="s">
        <v>3769</v>
      </c>
      <c r="G2167" s="90" t="s">
        <v>6299</v>
      </c>
      <c r="H2167" s="90" t="s">
        <v>3769</v>
      </c>
    </row>
    <row r="2168" spans="1:8" ht="90" x14ac:dyDescent="0.25">
      <c r="A2168" s="90" t="s">
        <v>6419</v>
      </c>
      <c r="B2168" s="105">
        <v>6977</v>
      </c>
      <c r="C2168" s="105">
        <v>3105.42</v>
      </c>
      <c r="D2168" s="148">
        <v>2003</v>
      </c>
      <c r="E2168" s="90" t="s">
        <v>6298</v>
      </c>
      <c r="F2168" s="90" t="s">
        <v>3769</v>
      </c>
      <c r="G2168" s="90" t="s">
        <v>6299</v>
      </c>
      <c r="H2168" s="90" t="s">
        <v>3769</v>
      </c>
    </row>
    <row r="2169" spans="1:8" ht="90" x14ac:dyDescent="0.25">
      <c r="A2169" s="90" t="s">
        <v>6420</v>
      </c>
      <c r="B2169" s="105">
        <v>3723</v>
      </c>
      <c r="C2169" s="105">
        <v>1657.09</v>
      </c>
      <c r="D2169" s="148">
        <v>2003</v>
      </c>
      <c r="E2169" s="90" t="s">
        <v>6298</v>
      </c>
      <c r="F2169" s="90" t="s">
        <v>3769</v>
      </c>
      <c r="G2169" s="90" t="s">
        <v>6299</v>
      </c>
      <c r="H2169" s="90" t="s">
        <v>3769</v>
      </c>
    </row>
    <row r="2170" spans="1:8" ht="90" x14ac:dyDescent="0.25">
      <c r="A2170" s="90" t="s">
        <v>6421</v>
      </c>
      <c r="B2170" s="105">
        <v>31027</v>
      </c>
      <c r="C2170" s="105">
        <v>15217.3</v>
      </c>
      <c r="D2170" s="148">
        <v>1992</v>
      </c>
      <c r="E2170" s="90" t="s">
        <v>6298</v>
      </c>
      <c r="F2170" s="90" t="s">
        <v>3769</v>
      </c>
      <c r="G2170" s="90" t="s">
        <v>6299</v>
      </c>
      <c r="H2170" s="90" t="s">
        <v>3769</v>
      </c>
    </row>
    <row r="2171" spans="1:8" ht="90" x14ac:dyDescent="0.25">
      <c r="A2171" s="90" t="s">
        <v>6422</v>
      </c>
      <c r="B2171" s="105">
        <v>27323</v>
      </c>
      <c r="C2171" s="105">
        <v>13771.7</v>
      </c>
      <c r="D2171" s="148">
        <v>1992</v>
      </c>
      <c r="E2171" s="90" t="s">
        <v>6298</v>
      </c>
      <c r="F2171" s="90" t="s">
        <v>3769</v>
      </c>
      <c r="G2171" s="90" t="s">
        <v>6299</v>
      </c>
      <c r="H2171" s="90" t="s">
        <v>3769</v>
      </c>
    </row>
    <row r="2172" spans="1:8" ht="90" x14ac:dyDescent="0.25">
      <c r="A2172" s="90" t="s">
        <v>6423</v>
      </c>
      <c r="B2172" s="105">
        <v>44447</v>
      </c>
      <c r="C2172" s="105">
        <v>17343.939999999999</v>
      </c>
      <c r="D2172" s="148">
        <v>1992</v>
      </c>
      <c r="E2172" s="90" t="s">
        <v>6298</v>
      </c>
      <c r="F2172" s="90" t="s">
        <v>3769</v>
      </c>
      <c r="G2172" s="90" t="s">
        <v>6299</v>
      </c>
      <c r="H2172" s="90" t="s">
        <v>3769</v>
      </c>
    </row>
    <row r="2173" spans="1:8" ht="90" x14ac:dyDescent="0.25">
      <c r="A2173" s="90" t="s">
        <v>6424</v>
      </c>
      <c r="B2173" s="105">
        <v>21557</v>
      </c>
      <c r="C2173" s="105">
        <v>8412.01</v>
      </c>
      <c r="D2173" s="148">
        <v>1992</v>
      </c>
      <c r="E2173" s="90" t="s">
        <v>6298</v>
      </c>
      <c r="F2173" s="90" t="s">
        <v>3769</v>
      </c>
      <c r="G2173" s="90" t="s">
        <v>6299</v>
      </c>
      <c r="H2173" s="90" t="s">
        <v>3769</v>
      </c>
    </row>
    <row r="2174" spans="1:8" ht="90" x14ac:dyDescent="0.25">
      <c r="A2174" s="90" t="s">
        <v>6425</v>
      </c>
      <c r="B2174" s="105">
        <v>1049262.82</v>
      </c>
      <c r="C2174" s="105">
        <v>1024419.87</v>
      </c>
      <c r="D2174" s="148">
        <v>1992</v>
      </c>
      <c r="E2174" s="90" t="s">
        <v>6298</v>
      </c>
      <c r="F2174" s="90" t="s">
        <v>3769</v>
      </c>
      <c r="G2174" s="90" t="s">
        <v>6299</v>
      </c>
      <c r="H2174" s="90" t="s">
        <v>3769</v>
      </c>
    </row>
    <row r="2175" spans="1:8" ht="90" x14ac:dyDescent="0.25">
      <c r="A2175" s="90" t="s">
        <v>6426</v>
      </c>
      <c r="B2175" s="105">
        <v>291999</v>
      </c>
      <c r="C2175" s="105">
        <v>128903.97</v>
      </c>
      <c r="D2175" s="148">
        <v>2003</v>
      </c>
      <c r="E2175" s="90" t="s">
        <v>6298</v>
      </c>
      <c r="F2175" s="90" t="s">
        <v>3769</v>
      </c>
      <c r="G2175" s="90" t="s">
        <v>6299</v>
      </c>
      <c r="H2175" s="90" t="s">
        <v>3769</v>
      </c>
    </row>
    <row r="2176" spans="1:8" ht="90" x14ac:dyDescent="0.25">
      <c r="A2176" s="90" t="s">
        <v>6427</v>
      </c>
      <c r="B2176" s="105">
        <v>109391.9</v>
      </c>
      <c r="C2176" s="105">
        <v>1271.94</v>
      </c>
      <c r="D2176" s="148">
        <v>2003</v>
      </c>
      <c r="E2176" s="90" t="s">
        <v>6298</v>
      </c>
      <c r="F2176" s="90" t="s">
        <v>3769</v>
      </c>
      <c r="G2176" s="90" t="s">
        <v>6299</v>
      </c>
      <c r="H2176" s="90" t="s">
        <v>3769</v>
      </c>
    </row>
    <row r="2177" spans="1:8" ht="90" x14ac:dyDescent="0.25">
      <c r="A2177" s="90" t="s">
        <v>6428</v>
      </c>
      <c r="B2177" s="105">
        <v>337450</v>
      </c>
      <c r="C2177" s="105">
        <v>313889.99</v>
      </c>
      <c r="D2177" s="148">
        <v>2003</v>
      </c>
      <c r="E2177" s="90" t="s">
        <v>6298</v>
      </c>
      <c r="F2177" s="90" t="s">
        <v>3769</v>
      </c>
      <c r="G2177" s="90" t="s">
        <v>6299</v>
      </c>
      <c r="H2177" s="90" t="s">
        <v>3769</v>
      </c>
    </row>
    <row r="2178" spans="1:8" ht="90" x14ac:dyDescent="0.25">
      <c r="A2178" s="90" t="s">
        <v>6429</v>
      </c>
      <c r="B2178" s="105">
        <v>22548.69</v>
      </c>
      <c r="C2178" s="105">
        <v>0</v>
      </c>
      <c r="D2178" s="148">
        <v>1971</v>
      </c>
      <c r="E2178" s="90" t="s">
        <v>6430</v>
      </c>
      <c r="F2178" s="90" t="s">
        <v>3769</v>
      </c>
      <c r="G2178" s="90" t="s">
        <v>6299</v>
      </c>
      <c r="H2178" s="90" t="s">
        <v>3769</v>
      </c>
    </row>
    <row r="2179" spans="1:8" ht="90" x14ac:dyDescent="0.25">
      <c r="A2179" s="90" t="s">
        <v>6431</v>
      </c>
      <c r="B2179" s="105">
        <v>142214.75</v>
      </c>
      <c r="C2179" s="105">
        <v>142214.75</v>
      </c>
      <c r="D2179" s="148">
        <v>2007</v>
      </c>
      <c r="E2179" s="90" t="s">
        <v>6432</v>
      </c>
      <c r="F2179" s="90" t="s">
        <v>3769</v>
      </c>
      <c r="G2179" s="90" t="s">
        <v>6299</v>
      </c>
      <c r="H2179" s="90" t="s">
        <v>3769</v>
      </c>
    </row>
    <row r="2180" spans="1:8" ht="90" x14ac:dyDescent="0.25">
      <c r="A2180" s="90" t="s">
        <v>6433</v>
      </c>
      <c r="B2180" s="105">
        <v>728666.63</v>
      </c>
      <c r="C2180" s="105">
        <v>728666.63</v>
      </c>
      <c r="D2180" s="148">
        <v>2007</v>
      </c>
      <c r="E2180" s="90" t="s">
        <v>6432</v>
      </c>
      <c r="F2180" s="90" t="s">
        <v>3769</v>
      </c>
      <c r="G2180" s="90" t="s">
        <v>6299</v>
      </c>
      <c r="H2180" s="90" t="s">
        <v>3769</v>
      </c>
    </row>
    <row r="2181" spans="1:8" ht="90" x14ac:dyDescent="0.25">
      <c r="A2181" s="90" t="s">
        <v>6434</v>
      </c>
      <c r="B2181" s="105">
        <v>180640.92</v>
      </c>
      <c r="C2181" s="105">
        <v>179469.91</v>
      </c>
      <c r="D2181" s="148">
        <v>2007</v>
      </c>
      <c r="E2181" s="90" t="s">
        <v>6435</v>
      </c>
      <c r="F2181" s="90" t="s">
        <v>3769</v>
      </c>
      <c r="G2181" s="90" t="s">
        <v>6299</v>
      </c>
      <c r="H2181" s="90" t="s">
        <v>3769</v>
      </c>
    </row>
    <row r="2182" spans="1:8" ht="90" x14ac:dyDescent="0.25">
      <c r="A2182" s="90" t="s">
        <v>6436</v>
      </c>
      <c r="B2182" s="105">
        <v>128157.42</v>
      </c>
      <c r="C2182" s="105">
        <v>127326.62</v>
      </c>
      <c r="D2182" s="148">
        <v>2007</v>
      </c>
      <c r="E2182" s="90" t="s">
        <v>6435</v>
      </c>
      <c r="F2182" s="90" t="s">
        <v>3769</v>
      </c>
      <c r="G2182" s="90" t="s">
        <v>6299</v>
      </c>
      <c r="H2182" s="90" t="s">
        <v>3769</v>
      </c>
    </row>
    <row r="2183" spans="1:8" ht="90" x14ac:dyDescent="0.25">
      <c r="A2183" s="90" t="s">
        <v>6437</v>
      </c>
      <c r="B2183" s="105">
        <v>108628.66</v>
      </c>
      <c r="C2183" s="105">
        <v>107924.47</v>
      </c>
      <c r="D2183" s="148">
        <v>2007</v>
      </c>
      <c r="E2183" s="90" t="s">
        <v>6435</v>
      </c>
      <c r="F2183" s="90" t="s">
        <v>3769</v>
      </c>
      <c r="G2183" s="90" t="s">
        <v>6299</v>
      </c>
      <c r="H2183" s="90" t="s">
        <v>3769</v>
      </c>
    </row>
    <row r="2184" spans="1:8" ht="90" x14ac:dyDescent="0.25">
      <c r="A2184" s="90" t="s">
        <v>6438</v>
      </c>
      <c r="B2184" s="105">
        <v>170248.77</v>
      </c>
      <c r="C2184" s="105">
        <v>169113.33</v>
      </c>
      <c r="D2184" s="148">
        <v>2007</v>
      </c>
      <c r="E2184" s="90" t="s">
        <v>6439</v>
      </c>
      <c r="F2184" s="90" t="s">
        <v>3769</v>
      </c>
      <c r="G2184" s="90" t="s">
        <v>6299</v>
      </c>
      <c r="H2184" s="90" t="s">
        <v>3769</v>
      </c>
    </row>
    <row r="2185" spans="1:8" ht="105" x14ac:dyDescent="0.25">
      <c r="A2185" s="90" t="s">
        <v>6440</v>
      </c>
      <c r="B2185" s="105">
        <v>113499.18</v>
      </c>
      <c r="C2185" s="105">
        <v>112742.22</v>
      </c>
      <c r="D2185" s="148">
        <v>2007</v>
      </c>
      <c r="E2185" s="90" t="s">
        <v>6439</v>
      </c>
      <c r="F2185" s="90" t="s">
        <v>3769</v>
      </c>
      <c r="G2185" s="90" t="s">
        <v>6299</v>
      </c>
      <c r="H2185" s="90" t="s">
        <v>3769</v>
      </c>
    </row>
    <row r="2186" spans="1:8" ht="90" x14ac:dyDescent="0.25">
      <c r="A2186" s="90" t="s">
        <v>6441</v>
      </c>
      <c r="B2186" s="105">
        <v>201461.05</v>
      </c>
      <c r="C2186" s="105">
        <v>200117.45</v>
      </c>
      <c r="D2186" s="148">
        <v>2007</v>
      </c>
      <c r="E2186" s="90" t="s">
        <v>6439</v>
      </c>
      <c r="F2186" s="90" t="s">
        <v>3769</v>
      </c>
      <c r="G2186" s="90" t="s">
        <v>6299</v>
      </c>
      <c r="H2186" s="90" t="s">
        <v>3769</v>
      </c>
    </row>
    <row r="2187" spans="1:8" ht="90" x14ac:dyDescent="0.25">
      <c r="A2187" s="90" t="s">
        <v>6442</v>
      </c>
      <c r="B2187" s="105">
        <v>390848</v>
      </c>
      <c r="C2187" s="105">
        <v>388244</v>
      </c>
      <c r="D2187" s="148">
        <v>2007</v>
      </c>
      <c r="E2187" s="90" t="s">
        <v>6443</v>
      </c>
      <c r="F2187" s="90" t="s">
        <v>3769</v>
      </c>
      <c r="G2187" s="90" t="s">
        <v>6299</v>
      </c>
      <c r="H2187" s="90" t="s">
        <v>3769</v>
      </c>
    </row>
    <row r="2188" spans="1:8" ht="90" x14ac:dyDescent="0.25">
      <c r="A2188" s="90" t="s">
        <v>6444</v>
      </c>
      <c r="B2188" s="105">
        <v>9900</v>
      </c>
      <c r="C2188" s="105">
        <v>9900</v>
      </c>
      <c r="D2188" s="148">
        <v>1968</v>
      </c>
      <c r="E2188" s="90" t="s">
        <v>6445</v>
      </c>
      <c r="F2188" s="90" t="s">
        <v>3769</v>
      </c>
      <c r="G2188" s="90" t="s">
        <v>6299</v>
      </c>
      <c r="H2188" s="90" t="s">
        <v>3769</v>
      </c>
    </row>
    <row r="2189" spans="1:8" ht="90" x14ac:dyDescent="0.25">
      <c r="A2189" s="90" t="s">
        <v>6446</v>
      </c>
      <c r="B2189" s="105">
        <v>30361</v>
      </c>
      <c r="C2189" s="105">
        <v>30361</v>
      </c>
      <c r="D2189" s="148">
        <v>1972</v>
      </c>
      <c r="E2189" s="90" t="s">
        <v>6445</v>
      </c>
      <c r="F2189" s="90" t="s">
        <v>3769</v>
      </c>
      <c r="G2189" s="90" t="s">
        <v>6299</v>
      </c>
      <c r="H2189" s="90" t="s">
        <v>3769</v>
      </c>
    </row>
    <row r="2190" spans="1:8" ht="90" x14ac:dyDescent="0.25">
      <c r="A2190" s="90" t="s">
        <v>6447</v>
      </c>
      <c r="B2190" s="105">
        <v>98404</v>
      </c>
      <c r="C2190" s="105">
        <v>98404</v>
      </c>
      <c r="D2190" s="148">
        <v>1996</v>
      </c>
      <c r="E2190" s="90" t="s">
        <v>6445</v>
      </c>
      <c r="F2190" s="90" t="s">
        <v>3769</v>
      </c>
      <c r="G2190" s="90" t="s">
        <v>6299</v>
      </c>
      <c r="H2190" s="90" t="s">
        <v>3769</v>
      </c>
    </row>
    <row r="2191" spans="1:8" ht="90" x14ac:dyDescent="0.25">
      <c r="A2191" s="90" t="s">
        <v>6448</v>
      </c>
      <c r="B2191" s="105">
        <v>1054600.3500000001</v>
      </c>
      <c r="C2191" s="105">
        <v>1054600.3500000001</v>
      </c>
      <c r="D2191" s="148">
        <v>1969</v>
      </c>
      <c r="E2191" s="90" t="s">
        <v>6445</v>
      </c>
      <c r="F2191" s="90" t="s">
        <v>3769</v>
      </c>
      <c r="G2191" s="90" t="s">
        <v>6299</v>
      </c>
      <c r="H2191" s="90" t="s">
        <v>3769</v>
      </c>
    </row>
    <row r="2192" spans="1:8" ht="90" x14ac:dyDescent="0.25">
      <c r="A2192" s="90" t="s">
        <v>6449</v>
      </c>
      <c r="B2192" s="105">
        <v>38808</v>
      </c>
      <c r="C2192" s="105">
        <v>37635</v>
      </c>
      <c r="D2192" s="148">
        <v>1989</v>
      </c>
      <c r="E2192" s="90" t="s">
        <v>6450</v>
      </c>
      <c r="F2192" s="90" t="s">
        <v>3769</v>
      </c>
      <c r="G2192" s="90" t="s">
        <v>6299</v>
      </c>
      <c r="H2192" s="90" t="s">
        <v>3769</v>
      </c>
    </row>
    <row r="2193" spans="1:8" ht="90" x14ac:dyDescent="0.25">
      <c r="A2193" s="90" t="s">
        <v>6451</v>
      </c>
      <c r="B2193" s="105">
        <v>14401</v>
      </c>
      <c r="C2193" s="105">
        <v>14401</v>
      </c>
      <c r="D2193" s="148">
        <v>1982</v>
      </c>
      <c r="E2193" s="90" t="s">
        <v>6450</v>
      </c>
      <c r="F2193" s="90" t="s">
        <v>3769</v>
      </c>
      <c r="G2193" s="90" t="s">
        <v>6299</v>
      </c>
      <c r="H2193" s="90" t="s">
        <v>3769</v>
      </c>
    </row>
    <row r="2194" spans="1:8" ht="90" x14ac:dyDescent="0.25">
      <c r="A2194" s="90" t="s">
        <v>6452</v>
      </c>
      <c r="B2194" s="105">
        <v>55802</v>
      </c>
      <c r="C2194" s="105">
        <v>55802</v>
      </c>
      <c r="D2194" s="148">
        <v>2003</v>
      </c>
      <c r="E2194" s="90" t="s">
        <v>6450</v>
      </c>
      <c r="F2194" s="90" t="s">
        <v>3769</v>
      </c>
      <c r="G2194" s="90" t="s">
        <v>6299</v>
      </c>
      <c r="H2194" s="90" t="s">
        <v>3769</v>
      </c>
    </row>
    <row r="2195" spans="1:8" ht="90" x14ac:dyDescent="0.25">
      <c r="A2195" s="90" t="s">
        <v>6453</v>
      </c>
      <c r="B2195" s="105">
        <v>67512</v>
      </c>
      <c r="C2195" s="105">
        <v>67512</v>
      </c>
      <c r="D2195" s="148">
        <v>1967</v>
      </c>
      <c r="E2195" s="90" t="s">
        <v>6454</v>
      </c>
      <c r="F2195" s="90" t="s">
        <v>3769</v>
      </c>
      <c r="G2195" s="90" t="s">
        <v>6299</v>
      </c>
      <c r="H2195" s="90" t="s">
        <v>3769</v>
      </c>
    </row>
    <row r="2196" spans="1:8" ht="90" x14ac:dyDescent="0.25">
      <c r="A2196" s="90" t="s">
        <v>6455</v>
      </c>
      <c r="B2196" s="105">
        <v>173707</v>
      </c>
      <c r="C2196" s="105">
        <v>173707</v>
      </c>
      <c r="D2196" s="148">
        <v>1967</v>
      </c>
      <c r="E2196" s="90" t="s">
        <v>6454</v>
      </c>
      <c r="F2196" s="90" t="s">
        <v>3769</v>
      </c>
      <c r="G2196" s="90" t="s">
        <v>6299</v>
      </c>
      <c r="H2196" s="90" t="s">
        <v>3769</v>
      </c>
    </row>
    <row r="2197" spans="1:8" ht="90" x14ac:dyDescent="0.25">
      <c r="A2197" s="90" t="s">
        <v>6456</v>
      </c>
      <c r="B2197" s="105">
        <v>394815</v>
      </c>
      <c r="C2197" s="105">
        <v>394815</v>
      </c>
      <c r="D2197" s="148">
        <v>1989</v>
      </c>
      <c r="E2197" s="90" t="s">
        <v>6454</v>
      </c>
      <c r="F2197" s="90" t="s">
        <v>3769</v>
      </c>
      <c r="G2197" s="90" t="s">
        <v>6299</v>
      </c>
      <c r="H2197" s="90" t="s">
        <v>3769</v>
      </c>
    </row>
    <row r="2198" spans="1:8" ht="90" x14ac:dyDescent="0.25">
      <c r="A2198" s="90" t="s">
        <v>6457</v>
      </c>
      <c r="B2198" s="105">
        <v>535276</v>
      </c>
      <c r="C2198" s="105">
        <v>523901.87</v>
      </c>
      <c r="D2198" s="148">
        <v>2005</v>
      </c>
      <c r="E2198" s="90" t="s">
        <v>6458</v>
      </c>
      <c r="F2198" s="90" t="s">
        <v>3769</v>
      </c>
      <c r="G2198" s="90" t="s">
        <v>6299</v>
      </c>
      <c r="H2198" s="90" t="s">
        <v>3769</v>
      </c>
    </row>
    <row r="2199" spans="1:8" ht="90" x14ac:dyDescent="0.25">
      <c r="A2199" s="90" t="s">
        <v>6459</v>
      </c>
      <c r="B2199" s="105">
        <v>53582</v>
      </c>
      <c r="C2199" s="105">
        <v>53582</v>
      </c>
      <c r="D2199" s="148">
        <v>1973</v>
      </c>
      <c r="E2199" s="90" t="s">
        <v>6458</v>
      </c>
      <c r="F2199" s="90" t="s">
        <v>3769</v>
      </c>
      <c r="G2199" s="90" t="s">
        <v>6299</v>
      </c>
      <c r="H2199" s="90" t="s">
        <v>3769</v>
      </c>
    </row>
    <row r="2200" spans="1:8" ht="90" x14ac:dyDescent="0.25">
      <c r="A2200" s="90" t="s">
        <v>6460</v>
      </c>
      <c r="B2200" s="105">
        <v>57002</v>
      </c>
      <c r="C2200" s="105">
        <v>57002</v>
      </c>
      <c r="D2200" s="148">
        <v>2006</v>
      </c>
      <c r="E2200" s="90" t="s">
        <v>6458</v>
      </c>
      <c r="F2200" s="90" t="s">
        <v>3769</v>
      </c>
      <c r="G2200" s="90" t="s">
        <v>6299</v>
      </c>
      <c r="H2200" s="90" t="s">
        <v>3769</v>
      </c>
    </row>
    <row r="2201" spans="1:8" ht="90" x14ac:dyDescent="0.25">
      <c r="A2201" s="90" t="s">
        <v>6461</v>
      </c>
      <c r="B2201" s="105">
        <v>62793</v>
      </c>
      <c r="C2201" s="105">
        <v>62793</v>
      </c>
      <c r="D2201" s="148">
        <v>2001</v>
      </c>
      <c r="E2201" s="90" t="s">
        <v>6458</v>
      </c>
      <c r="F2201" s="90" t="s">
        <v>3769</v>
      </c>
      <c r="G2201" s="90" t="s">
        <v>6299</v>
      </c>
      <c r="H2201" s="90" t="s">
        <v>3769</v>
      </c>
    </row>
    <row r="2202" spans="1:8" ht="90" x14ac:dyDescent="0.25">
      <c r="A2202" s="90" t="s">
        <v>6462</v>
      </c>
      <c r="B2202" s="105">
        <v>55202</v>
      </c>
      <c r="C2202" s="105">
        <v>55202</v>
      </c>
      <c r="D2202" s="148">
        <v>2002</v>
      </c>
      <c r="E2202" s="90" t="s">
        <v>6458</v>
      </c>
      <c r="F2202" s="90" t="s">
        <v>3769</v>
      </c>
      <c r="G2202" s="90" t="s">
        <v>6299</v>
      </c>
      <c r="H2202" s="90" t="s">
        <v>3769</v>
      </c>
    </row>
    <row r="2203" spans="1:8" ht="90" x14ac:dyDescent="0.25">
      <c r="A2203" s="90" t="s">
        <v>6463</v>
      </c>
      <c r="B2203" s="105">
        <v>27601</v>
      </c>
      <c r="C2203" s="105">
        <v>27601</v>
      </c>
      <c r="D2203" s="148">
        <v>2002</v>
      </c>
      <c r="E2203" s="90" t="s">
        <v>6458</v>
      </c>
      <c r="F2203" s="90" t="s">
        <v>3769</v>
      </c>
      <c r="G2203" s="90" t="s">
        <v>6299</v>
      </c>
      <c r="H2203" s="90" t="s">
        <v>3769</v>
      </c>
    </row>
    <row r="2204" spans="1:8" ht="90" x14ac:dyDescent="0.25">
      <c r="A2204" s="90" t="s">
        <v>6464</v>
      </c>
      <c r="B2204" s="105">
        <v>13801</v>
      </c>
      <c r="C2204" s="105">
        <v>13801</v>
      </c>
      <c r="D2204" s="148">
        <v>2002</v>
      </c>
      <c r="E2204" s="90" t="s">
        <v>6458</v>
      </c>
      <c r="F2204" s="90" t="s">
        <v>3769</v>
      </c>
      <c r="G2204" s="90" t="s">
        <v>6299</v>
      </c>
      <c r="H2204" s="90" t="s">
        <v>3769</v>
      </c>
    </row>
    <row r="2205" spans="1:8" ht="90" x14ac:dyDescent="0.25">
      <c r="A2205" s="90" t="s">
        <v>6465</v>
      </c>
      <c r="B2205" s="105">
        <v>88804</v>
      </c>
      <c r="C2205" s="105">
        <v>88804</v>
      </c>
      <c r="D2205" s="148">
        <v>1989</v>
      </c>
      <c r="E2205" s="90" t="s">
        <v>6458</v>
      </c>
      <c r="F2205" s="90" t="s">
        <v>3769</v>
      </c>
      <c r="G2205" s="90" t="s">
        <v>6299</v>
      </c>
      <c r="H2205" s="90" t="s">
        <v>3769</v>
      </c>
    </row>
    <row r="2206" spans="1:8" ht="90" x14ac:dyDescent="0.25">
      <c r="A2206" s="90" t="s">
        <v>6466</v>
      </c>
      <c r="B2206" s="105">
        <v>236649</v>
      </c>
      <c r="C2206" s="105">
        <v>236649</v>
      </c>
      <c r="D2206" s="148">
        <v>1986</v>
      </c>
      <c r="E2206" s="90" t="s">
        <v>6458</v>
      </c>
      <c r="F2206" s="90" t="s">
        <v>3769</v>
      </c>
      <c r="G2206" s="90" t="s">
        <v>6299</v>
      </c>
      <c r="H2206" s="90" t="s">
        <v>3769</v>
      </c>
    </row>
    <row r="2207" spans="1:8" ht="90" x14ac:dyDescent="0.25">
      <c r="A2207" s="90" t="s">
        <v>6467</v>
      </c>
      <c r="B2207" s="105">
        <v>27171</v>
      </c>
      <c r="C2207" s="105">
        <v>27171</v>
      </c>
      <c r="D2207" s="148">
        <v>1969</v>
      </c>
      <c r="E2207" s="90" t="s">
        <v>6468</v>
      </c>
      <c r="F2207" s="90" t="s">
        <v>3769</v>
      </c>
      <c r="G2207" s="90" t="s">
        <v>6299</v>
      </c>
      <c r="H2207" s="90" t="s">
        <v>3769</v>
      </c>
    </row>
    <row r="2208" spans="1:8" ht="90" x14ac:dyDescent="0.25">
      <c r="A2208" s="90" t="s">
        <v>6469</v>
      </c>
      <c r="B2208" s="105">
        <v>71058</v>
      </c>
      <c r="C2208" s="105">
        <v>71058</v>
      </c>
      <c r="D2208" s="148">
        <v>1967</v>
      </c>
      <c r="E2208" s="90" t="s">
        <v>6470</v>
      </c>
      <c r="F2208" s="90" t="s">
        <v>3769</v>
      </c>
      <c r="G2208" s="90" t="s">
        <v>6299</v>
      </c>
      <c r="H2208" s="90" t="s">
        <v>3769</v>
      </c>
    </row>
    <row r="2209" spans="1:8" ht="90" x14ac:dyDescent="0.25">
      <c r="A2209" s="90" t="s">
        <v>6471</v>
      </c>
      <c r="B2209" s="105">
        <v>354446.69</v>
      </c>
      <c r="C2209" s="105">
        <v>354446.69</v>
      </c>
      <c r="D2209" s="148">
        <v>1989</v>
      </c>
      <c r="E2209" s="90" t="s">
        <v>6472</v>
      </c>
      <c r="F2209" s="90" t="s">
        <v>3769</v>
      </c>
      <c r="G2209" s="90" t="s">
        <v>6299</v>
      </c>
      <c r="H2209" s="90" t="s">
        <v>3769</v>
      </c>
    </row>
    <row r="2210" spans="1:8" ht="90" x14ac:dyDescent="0.25">
      <c r="A2210" s="90" t="s">
        <v>6473</v>
      </c>
      <c r="B2210" s="105">
        <v>64937</v>
      </c>
      <c r="C2210" s="105">
        <v>64937</v>
      </c>
      <c r="D2210" s="148">
        <v>1989</v>
      </c>
      <c r="E2210" s="90" t="s">
        <v>6474</v>
      </c>
      <c r="F2210" s="90" t="s">
        <v>3769</v>
      </c>
      <c r="G2210" s="90" t="s">
        <v>6299</v>
      </c>
      <c r="H2210" s="90" t="s">
        <v>3769</v>
      </c>
    </row>
    <row r="2211" spans="1:8" ht="90" x14ac:dyDescent="0.25">
      <c r="A2211" s="90" t="s">
        <v>6475</v>
      </c>
      <c r="B2211" s="105">
        <v>219368</v>
      </c>
      <c r="C2211" s="105">
        <v>219368</v>
      </c>
      <c r="D2211" s="148">
        <v>1993</v>
      </c>
      <c r="E2211" s="90" t="s">
        <v>6476</v>
      </c>
      <c r="F2211" s="90" t="s">
        <v>3769</v>
      </c>
      <c r="G2211" s="90" t="s">
        <v>6299</v>
      </c>
      <c r="H2211" s="90" t="s">
        <v>3769</v>
      </c>
    </row>
    <row r="2212" spans="1:8" ht="90" x14ac:dyDescent="0.25">
      <c r="A2212" s="90" t="s">
        <v>6477</v>
      </c>
      <c r="B2212" s="105">
        <v>887988.36</v>
      </c>
      <c r="C2212" s="105">
        <v>887988.36</v>
      </c>
      <c r="D2212" s="148">
        <v>1992</v>
      </c>
      <c r="E2212" s="90" t="s">
        <v>6478</v>
      </c>
      <c r="F2212" s="90" t="s">
        <v>3769</v>
      </c>
      <c r="G2212" s="90" t="s">
        <v>6299</v>
      </c>
      <c r="H2212" s="90" t="s">
        <v>3769</v>
      </c>
    </row>
    <row r="2213" spans="1:8" ht="90" x14ac:dyDescent="0.25">
      <c r="A2213" s="90" t="s">
        <v>6479</v>
      </c>
      <c r="B2213" s="105">
        <v>79204</v>
      </c>
      <c r="C2213" s="105">
        <v>75779.759999999995</v>
      </c>
      <c r="D2213" s="148">
        <v>1980</v>
      </c>
      <c r="E2213" s="90" t="s">
        <v>6480</v>
      </c>
      <c r="F2213" s="90" t="s">
        <v>3769</v>
      </c>
      <c r="G2213" s="90" t="s">
        <v>6299</v>
      </c>
      <c r="H2213" s="90" t="s">
        <v>3769</v>
      </c>
    </row>
    <row r="2214" spans="1:8" ht="90" x14ac:dyDescent="0.25">
      <c r="A2214" s="90" t="s">
        <v>6481</v>
      </c>
      <c r="B2214" s="105">
        <v>61922</v>
      </c>
      <c r="C2214" s="105">
        <v>61922</v>
      </c>
      <c r="D2214" s="148">
        <v>1976</v>
      </c>
      <c r="E2214" s="90" t="s">
        <v>6480</v>
      </c>
      <c r="F2214" s="90" t="s">
        <v>3769</v>
      </c>
      <c r="G2214" s="90" t="s">
        <v>6299</v>
      </c>
      <c r="H2214" s="90" t="s">
        <v>3769</v>
      </c>
    </row>
    <row r="2215" spans="1:8" ht="90" x14ac:dyDescent="0.25">
      <c r="A2215" s="90" t="s">
        <v>6482</v>
      </c>
      <c r="B2215" s="105">
        <v>33481</v>
      </c>
      <c r="C2215" s="105">
        <v>33481</v>
      </c>
      <c r="D2215" s="148">
        <v>2003</v>
      </c>
      <c r="E2215" s="90" t="s">
        <v>6480</v>
      </c>
      <c r="F2215" s="90" t="s">
        <v>3769</v>
      </c>
      <c r="G2215" s="90" t="s">
        <v>6299</v>
      </c>
      <c r="H2215" s="90" t="s">
        <v>3769</v>
      </c>
    </row>
    <row r="2216" spans="1:8" ht="90" x14ac:dyDescent="0.25">
      <c r="A2216" s="90" t="s">
        <v>6483</v>
      </c>
      <c r="B2216" s="105">
        <v>54602</v>
      </c>
      <c r="C2216" s="105">
        <v>54602</v>
      </c>
      <c r="D2216" s="148">
        <v>2001</v>
      </c>
      <c r="E2216" s="90" t="s">
        <v>6480</v>
      </c>
      <c r="F2216" s="90" t="s">
        <v>3769</v>
      </c>
      <c r="G2216" s="90" t="s">
        <v>6299</v>
      </c>
      <c r="H2216" s="90" t="s">
        <v>3769</v>
      </c>
    </row>
    <row r="2217" spans="1:8" ht="90" x14ac:dyDescent="0.25">
      <c r="A2217" s="90" t="s">
        <v>6484</v>
      </c>
      <c r="B2217" s="105">
        <v>10560</v>
      </c>
      <c r="C2217" s="105">
        <v>10560</v>
      </c>
      <c r="D2217" s="148">
        <v>1967</v>
      </c>
      <c r="E2217" s="90" t="s">
        <v>6485</v>
      </c>
      <c r="F2217" s="90" t="s">
        <v>3769</v>
      </c>
      <c r="G2217" s="90" t="s">
        <v>6299</v>
      </c>
      <c r="H2217" s="90" t="s">
        <v>3769</v>
      </c>
    </row>
    <row r="2218" spans="1:8" ht="90" x14ac:dyDescent="0.25">
      <c r="A2218" s="90" t="s">
        <v>6486</v>
      </c>
      <c r="B2218" s="105">
        <v>18901</v>
      </c>
      <c r="C2218" s="105">
        <v>18901</v>
      </c>
      <c r="D2218" s="148">
        <v>1973</v>
      </c>
      <c r="E2218" s="90" t="s">
        <v>6485</v>
      </c>
      <c r="F2218" s="90" t="s">
        <v>3769</v>
      </c>
      <c r="G2218" s="90" t="s">
        <v>6299</v>
      </c>
      <c r="H2218" s="90" t="s">
        <v>3769</v>
      </c>
    </row>
    <row r="2219" spans="1:8" ht="90" x14ac:dyDescent="0.25">
      <c r="A2219" s="90" t="s">
        <v>6487</v>
      </c>
      <c r="B2219" s="105">
        <v>39062</v>
      </c>
      <c r="C2219" s="105">
        <v>39062</v>
      </c>
      <c r="D2219" s="148">
        <v>2003</v>
      </c>
      <c r="E2219" s="90" t="s">
        <v>6485</v>
      </c>
      <c r="F2219" s="90" t="s">
        <v>3769</v>
      </c>
      <c r="G2219" s="90" t="s">
        <v>6299</v>
      </c>
      <c r="H2219" s="90" t="s">
        <v>3769</v>
      </c>
    </row>
    <row r="2220" spans="1:8" ht="90" x14ac:dyDescent="0.25">
      <c r="A2220" s="90" t="s">
        <v>6488</v>
      </c>
      <c r="B2220" s="105">
        <v>92403</v>
      </c>
      <c r="C2220" s="105">
        <v>92403</v>
      </c>
      <c r="D2220" s="148">
        <v>1992</v>
      </c>
      <c r="E2220" s="90" t="s">
        <v>6485</v>
      </c>
      <c r="F2220" s="90" t="s">
        <v>3769</v>
      </c>
      <c r="G2220" s="90" t="s">
        <v>6299</v>
      </c>
      <c r="H2220" s="90" t="s">
        <v>3769</v>
      </c>
    </row>
    <row r="2221" spans="1:8" ht="90" x14ac:dyDescent="0.25">
      <c r="A2221" s="90" t="s">
        <v>6489</v>
      </c>
      <c r="B2221" s="105">
        <v>33841</v>
      </c>
      <c r="C2221" s="105">
        <v>33841</v>
      </c>
      <c r="D2221" s="148">
        <v>2004</v>
      </c>
      <c r="E2221" s="90" t="s">
        <v>6485</v>
      </c>
      <c r="F2221" s="90" t="s">
        <v>3769</v>
      </c>
      <c r="G2221" s="90" t="s">
        <v>6299</v>
      </c>
      <c r="H2221" s="90" t="s">
        <v>3769</v>
      </c>
    </row>
    <row r="2222" spans="1:8" ht="90" x14ac:dyDescent="0.25">
      <c r="A2222" s="90" t="s">
        <v>6490</v>
      </c>
      <c r="B2222" s="105">
        <v>8460</v>
      </c>
      <c r="C2222" s="105">
        <v>8460</v>
      </c>
      <c r="D2222" s="148">
        <v>2004</v>
      </c>
      <c r="E2222" s="90" t="s">
        <v>6485</v>
      </c>
      <c r="F2222" s="90" t="s">
        <v>3769</v>
      </c>
      <c r="G2222" s="90" t="s">
        <v>6299</v>
      </c>
      <c r="H2222" s="90" t="s">
        <v>3769</v>
      </c>
    </row>
    <row r="2223" spans="1:8" ht="90" x14ac:dyDescent="0.25">
      <c r="A2223" s="90" t="s">
        <v>6491</v>
      </c>
      <c r="B2223" s="105">
        <v>28501</v>
      </c>
      <c r="C2223" s="105">
        <v>28501</v>
      </c>
      <c r="D2223" s="148">
        <v>2005</v>
      </c>
      <c r="E2223" s="90" t="s">
        <v>6485</v>
      </c>
      <c r="F2223" s="90" t="s">
        <v>3769</v>
      </c>
      <c r="G2223" s="90" t="s">
        <v>6299</v>
      </c>
      <c r="H2223" s="90" t="s">
        <v>3769</v>
      </c>
    </row>
    <row r="2224" spans="1:8" ht="90" x14ac:dyDescent="0.25">
      <c r="A2224" s="90" t="s">
        <v>6492</v>
      </c>
      <c r="B2224" s="105">
        <v>81903</v>
      </c>
      <c r="C2224" s="105">
        <v>81903</v>
      </c>
      <c r="D2224" s="148">
        <v>2001</v>
      </c>
      <c r="E2224" s="90" t="s">
        <v>6485</v>
      </c>
      <c r="F2224" s="90" t="s">
        <v>3769</v>
      </c>
      <c r="G2224" s="90" t="s">
        <v>6299</v>
      </c>
      <c r="H2224" s="90" t="s">
        <v>3769</v>
      </c>
    </row>
    <row r="2225" spans="1:8" ht="90" x14ac:dyDescent="0.25">
      <c r="A2225" s="90" t="s">
        <v>6493</v>
      </c>
      <c r="B2225" s="105">
        <v>132545</v>
      </c>
      <c r="C2225" s="105">
        <v>132545</v>
      </c>
      <c r="D2225" s="148">
        <v>2004</v>
      </c>
      <c r="E2225" s="90" t="s">
        <v>6485</v>
      </c>
      <c r="F2225" s="90" t="s">
        <v>3769</v>
      </c>
      <c r="G2225" s="90" t="s">
        <v>6299</v>
      </c>
      <c r="H2225" s="90" t="s">
        <v>3769</v>
      </c>
    </row>
    <row r="2226" spans="1:8" ht="90" x14ac:dyDescent="0.25">
      <c r="A2226" s="90" t="s">
        <v>6494</v>
      </c>
      <c r="B2226" s="105">
        <v>18751</v>
      </c>
      <c r="C2226" s="105">
        <v>18751</v>
      </c>
      <c r="D2226" s="148">
        <v>1963</v>
      </c>
      <c r="E2226" s="90" t="s">
        <v>6485</v>
      </c>
      <c r="F2226" s="90" t="s">
        <v>3769</v>
      </c>
      <c r="G2226" s="90" t="s">
        <v>6299</v>
      </c>
      <c r="H2226" s="90" t="s">
        <v>3769</v>
      </c>
    </row>
    <row r="2227" spans="1:8" ht="90" x14ac:dyDescent="0.25">
      <c r="A2227" s="90" t="s">
        <v>6495</v>
      </c>
      <c r="B2227" s="105">
        <v>42302</v>
      </c>
      <c r="C2227" s="105">
        <v>42302</v>
      </c>
      <c r="D2227" s="148">
        <v>2004</v>
      </c>
      <c r="E2227" s="90" t="s">
        <v>6485</v>
      </c>
      <c r="F2227" s="90" t="s">
        <v>3769</v>
      </c>
      <c r="G2227" s="90" t="s">
        <v>6299</v>
      </c>
      <c r="H2227" s="90" t="s">
        <v>3769</v>
      </c>
    </row>
    <row r="2228" spans="1:8" ht="90" x14ac:dyDescent="0.25">
      <c r="A2228" s="90" t="s">
        <v>6496</v>
      </c>
      <c r="B2228" s="105">
        <v>16741</v>
      </c>
      <c r="C2228" s="105">
        <v>16741</v>
      </c>
      <c r="D2228" s="148">
        <v>2003</v>
      </c>
      <c r="E2228" s="90" t="s">
        <v>6485</v>
      </c>
      <c r="F2228" s="90" t="s">
        <v>3769</v>
      </c>
      <c r="G2228" s="90" t="s">
        <v>6299</v>
      </c>
      <c r="H2228" s="90" t="s">
        <v>3769</v>
      </c>
    </row>
    <row r="2229" spans="1:8" ht="90" x14ac:dyDescent="0.25">
      <c r="A2229" s="90" t="s">
        <v>6497</v>
      </c>
      <c r="B2229" s="105">
        <v>225008</v>
      </c>
      <c r="C2229" s="105">
        <v>225008</v>
      </c>
      <c r="D2229" s="148">
        <v>1988</v>
      </c>
      <c r="E2229" s="90" t="s">
        <v>6485</v>
      </c>
      <c r="F2229" s="90" t="s">
        <v>3769</v>
      </c>
      <c r="G2229" s="90" t="s">
        <v>6299</v>
      </c>
      <c r="H2229" s="90" t="s">
        <v>3769</v>
      </c>
    </row>
    <row r="2230" spans="1:8" ht="90" x14ac:dyDescent="0.25">
      <c r="A2230" s="90" t="s">
        <v>6498</v>
      </c>
      <c r="B2230" s="105">
        <v>123073</v>
      </c>
      <c r="C2230" s="105">
        <v>121845</v>
      </c>
      <c r="D2230" s="148">
        <v>1966</v>
      </c>
      <c r="E2230" s="90" t="s">
        <v>6499</v>
      </c>
      <c r="F2230" s="90" t="s">
        <v>3769</v>
      </c>
      <c r="G2230" s="90" t="s">
        <v>6299</v>
      </c>
      <c r="H2230" s="90" t="s">
        <v>3769</v>
      </c>
    </row>
    <row r="2231" spans="1:8" ht="90" x14ac:dyDescent="0.25">
      <c r="A2231" s="90" t="s">
        <v>6500</v>
      </c>
      <c r="B2231" s="105">
        <v>35078</v>
      </c>
      <c r="C2231" s="105">
        <v>32546.27</v>
      </c>
      <c r="D2231" s="148">
        <v>1989</v>
      </c>
      <c r="E2231" s="90" t="s">
        <v>6501</v>
      </c>
      <c r="F2231" s="90" t="s">
        <v>3769</v>
      </c>
      <c r="G2231" s="90" t="s">
        <v>6299</v>
      </c>
      <c r="H2231" s="90" t="s">
        <v>3769</v>
      </c>
    </row>
    <row r="2232" spans="1:8" ht="90" x14ac:dyDescent="0.25">
      <c r="A2232" s="90" t="s">
        <v>6502</v>
      </c>
      <c r="B2232" s="105">
        <v>11400</v>
      </c>
      <c r="C2232" s="105">
        <v>11400</v>
      </c>
      <c r="D2232" s="148">
        <v>1971</v>
      </c>
      <c r="E2232" s="90" t="s">
        <v>6503</v>
      </c>
      <c r="F2232" s="90" t="s">
        <v>3769</v>
      </c>
      <c r="G2232" s="90" t="s">
        <v>6299</v>
      </c>
      <c r="H2232" s="90" t="s">
        <v>3769</v>
      </c>
    </row>
    <row r="2233" spans="1:8" ht="90" x14ac:dyDescent="0.25">
      <c r="A2233" s="90" t="s">
        <v>6504</v>
      </c>
      <c r="B2233" s="105">
        <v>54602</v>
      </c>
      <c r="C2233" s="105">
        <v>54602</v>
      </c>
      <c r="D2233" s="148">
        <v>2001</v>
      </c>
      <c r="E2233" s="90" t="s">
        <v>6503</v>
      </c>
      <c r="F2233" s="90" t="s">
        <v>3769</v>
      </c>
      <c r="G2233" s="90" t="s">
        <v>6299</v>
      </c>
      <c r="H2233" s="90" t="s">
        <v>3769</v>
      </c>
    </row>
    <row r="2234" spans="1:8" ht="90" x14ac:dyDescent="0.25">
      <c r="A2234" s="90" t="s">
        <v>6505</v>
      </c>
      <c r="B2234" s="105">
        <v>27901</v>
      </c>
      <c r="C2234" s="105">
        <v>27901</v>
      </c>
      <c r="D2234" s="148">
        <v>2003</v>
      </c>
      <c r="E2234" s="90" t="s">
        <v>6506</v>
      </c>
      <c r="F2234" s="90" t="s">
        <v>3769</v>
      </c>
      <c r="G2234" s="90" t="s">
        <v>6299</v>
      </c>
      <c r="H2234" s="90" t="s">
        <v>3769</v>
      </c>
    </row>
    <row r="2235" spans="1:8" ht="90" x14ac:dyDescent="0.25">
      <c r="A2235" s="90" t="s">
        <v>6507</v>
      </c>
      <c r="B2235" s="105">
        <v>22201</v>
      </c>
      <c r="C2235" s="105">
        <v>22201</v>
      </c>
      <c r="D2235" s="148">
        <v>1989</v>
      </c>
      <c r="E2235" s="90" t="s">
        <v>6506</v>
      </c>
      <c r="F2235" s="90" t="s">
        <v>3769</v>
      </c>
      <c r="G2235" s="90" t="s">
        <v>6299</v>
      </c>
      <c r="H2235" s="90" t="s">
        <v>3769</v>
      </c>
    </row>
    <row r="2236" spans="1:8" ht="90" x14ac:dyDescent="0.25">
      <c r="A2236" s="90" t="s">
        <v>6508</v>
      </c>
      <c r="B2236" s="105">
        <v>120904</v>
      </c>
      <c r="C2236" s="105">
        <v>120904</v>
      </c>
      <c r="D2236" s="148">
        <v>1983</v>
      </c>
      <c r="E2236" s="90" t="s">
        <v>6506</v>
      </c>
      <c r="F2236" s="90" t="s">
        <v>3769</v>
      </c>
      <c r="G2236" s="90" t="s">
        <v>6299</v>
      </c>
      <c r="H2236" s="90" t="s">
        <v>3769</v>
      </c>
    </row>
    <row r="2237" spans="1:8" ht="90" x14ac:dyDescent="0.25">
      <c r="A2237" s="90" t="s">
        <v>6509</v>
      </c>
      <c r="B2237" s="105">
        <v>226374</v>
      </c>
      <c r="C2237" s="105">
        <v>221686</v>
      </c>
      <c r="D2237" s="148">
        <v>1994</v>
      </c>
      <c r="E2237" s="90" t="s">
        <v>6510</v>
      </c>
      <c r="F2237" s="90" t="s">
        <v>3769</v>
      </c>
      <c r="G2237" s="90" t="s">
        <v>6299</v>
      </c>
      <c r="H2237" s="90" t="s">
        <v>3769</v>
      </c>
    </row>
    <row r="2238" spans="1:8" ht="90" x14ac:dyDescent="0.25">
      <c r="A2238" s="90" t="s">
        <v>6511</v>
      </c>
      <c r="B2238" s="105">
        <v>28561</v>
      </c>
      <c r="C2238" s="105">
        <v>28561</v>
      </c>
      <c r="D2238" s="148">
        <v>1980</v>
      </c>
      <c r="E2238" s="90" t="s">
        <v>6510</v>
      </c>
      <c r="F2238" s="90" t="s">
        <v>3769</v>
      </c>
      <c r="G2238" s="90" t="s">
        <v>6299</v>
      </c>
      <c r="H2238" s="90" t="s">
        <v>3769</v>
      </c>
    </row>
    <row r="2239" spans="1:8" ht="90" x14ac:dyDescent="0.25">
      <c r="A2239" s="90" t="s">
        <v>6512</v>
      </c>
      <c r="B2239" s="105">
        <v>118444</v>
      </c>
      <c r="C2239" s="105">
        <v>118444</v>
      </c>
      <c r="D2239" s="148">
        <v>1994</v>
      </c>
      <c r="E2239" s="90" t="s">
        <v>6510</v>
      </c>
      <c r="F2239" s="90" t="s">
        <v>3769</v>
      </c>
      <c r="G2239" s="90" t="s">
        <v>6299</v>
      </c>
      <c r="H2239" s="90" t="s">
        <v>3769</v>
      </c>
    </row>
    <row r="2240" spans="1:8" ht="90" x14ac:dyDescent="0.25">
      <c r="A2240" s="90" t="s">
        <v>6513</v>
      </c>
      <c r="B2240" s="105">
        <v>88804</v>
      </c>
      <c r="C2240" s="105">
        <v>88804</v>
      </c>
      <c r="D2240" s="148">
        <v>1989</v>
      </c>
      <c r="E2240" s="90" t="s">
        <v>6510</v>
      </c>
      <c r="F2240" s="90" t="s">
        <v>3769</v>
      </c>
      <c r="G2240" s="90" t="s">
        <v>6299</v>
      </c>
      <c r="H2240" s="90" t="s">
        <v>3769</v>
      </c>
    </row>
    <row r="2241" spans="1:8" ht="90" x14ac:dyDescent="0.25">
      <c r="A2241" s="90" t="s">
        <v>6514</v>
      </c>
      <c r="B2241" s="105">
        <v>25201</v>
      </c>
      <c r="C2241" s="105">
        <v>25201</v>
      </c>
      <c r="D2241" s="148">
        <v>1973</v>
      </c>
      <c r="E2241" s="90" t="s">
        <v>6510</v>
      </c>
      <c r="F2241" s="90" t="s">
        <v>3769</v>
      </c>
      <c r="G2241" s="90" t="s">
        <v>6299</v>
      </c>
      <c r="H2241" s="90" t="s">
        <v>3769</v>
      </c>
    </row>
    <row r="2242" spans="1:8" ht="90" x14ac:dyDescent="0.25">
      <c r="A2242" s="90" t="s">
        <v>6515</v>
      </c>
      <c r="B2242" s="105">
        <v>15120</v>
      </c>
      <c r="C2242" s="105">
        <v>15120</v>
      </c>
      <c r="D2242" s="148">
        <v>1973</v>
      </c>
      <c r="E2242" s="90" t="s">
        <v>6510</v>
      </c>
      <c r="F2242" s="90" t="s">
        <v>3769</v>
      </c>
      <c r="G2242" s="90" t="s">
        <v>6299</v>
      </c>
      <c r="H2242" s="90" t="s">
        <v>3769</v>
      </c>
    </row>
    <row r="2243" spans="1:8" ht="90" x14ac:dyDescent="0.25">
      <c r="A2243" s="90" t="s">
        <v>6516</v>
      </c>
      <c r="B2243" s="105">
        <v>37741</v>
      </c>
      <c r="C2243" s="105">
        <v>37741</v>
      </c>
      <c r="D2243" s="148">
        <v>1989</v>
      </c>
      <c r="E2243" s="90" t="s">
        <v>6510</v>
      </c>
      <c r="F2243" s="90" t="s">
        <v>3769</v>
      </c>
      <c r="G2243" s="90" t="s">
        <v>6299</v>
      </c>
      <c r="H2243" s="90" t="s">
        <v>3769</v>
      </c>
    </row>
    <row r="2244" spans="1:8" ht="90" x14ac:dyDescent="0.25">
      <c r="A2244" s="90" t="s">
        <v>6517</v>
      </c>
      <c r="B2244" s="105">
        <v>232058</v>
      </c>
      <c r="C2244" s="105">
        <v>232058</v>
      </c>
      <c r="D2244" s="148">
        <v>1988</v>
      </c>
      <c r="E2244" s="90" t="s">
        <v>6510</v>
      </c>
      <c r="F2244" s="90" t="s">
        <v>3769</v>
      </c>
      <c r="G2244" s="90" t="s">
        <v>6299</v>
      </c>
      <c r="H2244" s="90" t="s">
        <v>3769</v>
      </c>
    </row>
    <row r="2245" spans="1:8" ht="90" x14ac:dyDescent="0.25">
      <c r="A2245" s="90" t="s">
        <v>6518</v>
      </c>
      <c r="B2245" s="105">
        <v>99754</v>
      </c>
      <c r="C2245" s="105">
        <v>99754</v>
      </c>
      <c r="D2245" s="148">
        <v>2005</v>
      </c>
      <c r="E2245" s="90" t="s">
        <v>6510</v>
      </c>
      <c r="F2245" s="90" t="s">
        <v>3769</v>
      </c>
      <c r="G2245" s="90" t="s">
        <v>6299</v>
      </c>
      <c r="H2245" s="90" t="s">
        <v>3769</v>
      </c>
    </row>
    <row r="2246" spans="1:8" ht="90" x14ac:dyDescent="0.25">
      <c r="A2246" s="90" t="s">
        <v>6519</v>
      </c>
      <c r="B2246" s="105">
        <v>32401</v>
      </c>
      <c r="C2246" s="105">
        <v>32401</v>
      </c>
      <c r="D2246" s="148">
        <v>2003</v>
      </c>
      <c r="E2246" s="90" t="s">
        <v>6510</v>
      </c>
      <c r="F2246" s="90" t="s">
        <v>3769</v>
      </c>
      <c r="G2246" s="90" t="s">
        <v>6299</v>
      </c>
      <c r="H2246" s="90" t="s">
        <v>3769</v>
      </c>
    </row>
    <row r="2247" spans="1:8" ht="90" x14ac:dyDescent="0.25">
      <c r="A2247" s="90" t="s">
        <v>6520</v>
      </c>
      <c r="B2247" s="105">
        <v>596344.55000000005</v>
      </c>
      <c r="C2247" s="105">
        <v>596344.55000000005</v>
      </c>
      <c r="D2247" s="148">
        <v>1982</v>
      </c>
      <c r="E2247" s="90" t="s">
        <v>6521</v>
      </c>
      <c r="F2247" s="90" t="s">
        <v>3769</v>
      </c>
      <c r="G2247" s="90" t="s">
        <v>6299</v>
      </c>
      <c r="H2247" s="90" t="s">
        <v>3769</v>
      </c>
    </row>
    <row r="2248" spans="1:8" ht="90" x14ac:dyDescent="0.25">
      <c r="A2248" s="90" t="s">
        <v>6522</v>
      </c>
      <c r="B2248" s="105">
        <v>15120</v>
      </c>
      <c r="C2248" s="105">
        <v>15120</v>
      </c>
      <c r="D2248" s="148">
        <v>1973</v>
      </c>
      <c r="E2248" s="90" t="s">
        <v>6521</v>
      </c>
      <c r="F2248" s="90" t="s">
        <v>3769</v>
      </c>
      <c r="G2248" s="90" t="s">
        <v>6299</v>
      </c>
      <c r="H2248" s="90" t="s">
        <v>3769</v>
      </c>
    </row>
    <row r="2249" spans="1:8" ht="90" x14ac:dyDescent="0.25">
      <c r="A2249" s="90" t="s">
        <v>6523</v>
      </c>
      <c r="B2249" s="105">
        <v>8460</v>
      </c>
      <c r="C2249" s="105">
        <v>8460</v>
      </c>
      <c r="D2249" s="148">
        <v>2004</v>
      </c>
      <c r="E2249" s="90" t="s">
        <v>6521</v>
      </c>
      <c r="F2249" s="90" t="s">
        <v>3769</v>
      </c>
      <c r="G2249" s="90" t="s">
        <v>6299</v>
      </c>
      <c r="H2249" s="90" t="s">
        <v>3769</v>
      </c>
    </row>
    <row r="2250" spans="1:8" ht="90" x14ac:dyDescent="0.25">
      <c r="A2250" s="90" t="s">
        <v>6524</v>
      </c>
      <c r="B2250" s="105">
        <v>48325</v>
      </c>
      <c r="C2250" s="105">
        <v>48325</v>
      </c>
      <c r="D2250" s="148">
        <v>1966</v>
      </c>
      <c r="E2250" s="90" t="s">
        <v>6525</v>
      </c>
      <c r="F2250" s="90" t="s">
        <v>3769</v>
      </c>
      <c r="G2250" s="90" t="s">
        <v>6299</v>
      </c>
      <c r="H2250" s="90" t="s">
        <v>3769</v>
      </c>
    </row>
    <row r="2251" spans="1:8" ht="90" x14ac:dyDescent="0.25">
      <c r="A2251" s="90" t="s">
        <v>6526</v>
      </c>
      <c r="B2251" s="105">
        <v>94005</v>
      </c>
      <c r="C2251" s="105">
        <v>61232.09</v>
      </c>
      <c r="D2251" s="148">
        <v>2002</v>
      </c>
      <c r="E2251" s="90" t="s">
        <v>6527</v>
      </c>
      <c r="F2251" s="90" t="s">
        <v>3769</v>
      </c>
      <c r="G2251" s="90" t="s">
        <v>6299</v>
      </c>
      <c r="H2251" s="90" t="s">
        <v>3769</v>
      </c>
    </row>
    <row r="2252" spans="1:8" ht="90" x14ac:dyDescent="0.25">
      <c r="A2252" s="90" t="s">
        <v>6528</v>
      </c>
      <c r="B2252" s="105">
        <v>25801</v>
      </c>
      <c r="C2252" s="105">
        <v>25801</v>
      </c>
      <c r="D2252" s="148">
        <v>1996</v>
      </c>
      <c r="E2252" s="90" t="s">
        <v>6527</v>
      </c>
      <c r="F2252" s="90" t="s">
        <v>3769</v>
      </c>
      <c r="G2252" s="90" t="s">
        <v>6299</v>
      </c>
      <c r="H2252" s="90" t="s">
        <v>3769</v>
      </c>
    </row>
    <row r="2253" spans="1:8" ht="90" x14ac:dyDescent="0.25">
      <c r="A2253" s="90" t="s">
        <v>6529</v>
      </c>
      <c r="B2253" s="105">
        <v>94504</v>
      </c>
      <c r="C2253" s="105">
        <v>94504</v>
      </c>
      <c r="D2253" s="148">
        <v>2002</v>
      </c>
      <c r="E2253" s="90" t="s">
        <v>6527</v>
      </c>
      <c r="F2253" s="90" t="s">
        <v>3769</v>
      </c>
      <c r="G2253" s="90" t="s">
        <v>6299</v>
      </c>
      <c r="H2253" s="90" t="s">
        <v>3769</v>
      </c>
    </row>
    <row r="2254" spans="1:8" ht="90" x14ac:dyDescent="0.25">
      <c r="A2254" s="90" t="s">
        <v>6530</v>
      </c>
      <c r="B2254" s="105">
        <v>59664</v>
      </c>
      <c r="C2254" s="105">
        <v>59664</v>
      </c>
      <c r="D2254" s="148">
        <v>2002</v>
      </c>
      <c r="E2254" s="90" t="s">
        <v>6531</v>
      </c>
      <c r="F2254" s="90" t="s">
        <v>3769</v>
      </c>
      <c r="G2254" s="90" t="s">
        <v>6299</v>
      </c>
      <c r="H2254" s="90" t="s">
        <v>3769</v>
      </c>
    </row>
    <row r="2255" spans="1:8" ht="90" x14ac:dyDescent="0.25">
      <c r="A2255" s="90" t="s">
        <v>6532</v>
      </c>
      <c r="B2255" s="105">
        <v>41852</v>
      </c>
      <c r="C2255" s="105">
        <v>41852</v>
      </c>
      <c r="D2255" s="148">
        <v>2003</v>
      </c>
      <c r="E2255" s="90" t="s">
        <v>6531</v>
      </c>
      <c r="F2255" s="90" t="s">
        <v>3769</v>
      </c>
      <c r="G2255" s="90" t="s">
        <v>6299</v>
      </c>
      <c r="H2255" s="90" t="s">
        <v>3769</v>
      </c>
    </row>
    <row r="2256" spans="1:8" ht="90" x14ac:dyDescent="0.25">
      <c r="A2256" s="90" t="s">
        <v>6533</v>
      </c>
      <c r="B2256" s="105">
        <v>27901</v>
      </c>
      <c r="C2256" s="105">
        <v>27901</v>
      </c>
      <c r="D2256" s="148">
        <v>2003</v>
      </c>
      <c r="E2256" s="90" t="s">
        <v>6531</v>
      </c>
      <c r="F2256" s="90" t="s">
        <v>3769</v>
      </c>
      <c r="G2256" s="90" t="s">
        <v>6299</v>
      </c>
      <c r="H2256" s="90" t="s">
        <v>3769</v>
      </c>
    </row>
    <row r="2257" spans="1:8" ht="90" x14ac:dyDescent="0.25">
      <c r="A2257" s="90" t="s">
        <v>6534</v>
      </c>
      <c r="B2257" s="105">
        <v>85503</v>
      </c>
      <c r="C2257" s="105">
        <v>85503</v>
      </c>
      <c r="D2257" s="148">
        <v>2005</v>
      </c>
      <c r="E2257" s="90" t="s">
        <v>6531</v>
      </c>
      <c r="F2257" s="90" t="s">
        <v>3769</v>
      </c>
      <c r="G2257" s="90" t="s">
        <v>6299</v>
      </c>
      <c r="H2257" s="90" t="s">
        <v>3769</v>
      </c>
    </row>
    <row r="2258" spans="1:8" ht="90" x14ac:dyDescent="0.25">
      <c r="A2258" s="90" t="s">
        <v>6535</v>
      </c>
      <c r="B2258" s="105">
        <v>48002</v>
      </c>
      <c r="C2258" s="105">
        <v>48002</v>
      </c>
      <c r="D2258" s="148">
        <v>1967</v>
      </c>
      <c r="E2258" s="90" t="s">
        <v>6531</v>
      </c>
      <c r="F2258" s="90" t="s">
        <v>3769</v>
      </c>
      <c r="G2258" s="90" t="s">
        <v>6299</v>
      </c>
      <c r="H2258" s="90" t="s">
        <v>3769</v>
      </c>
    </row>
    <row r="2259" spans="1:8" ht="90" x14ac:dyDescent="0.25">
      <c r="A2259" s="90" t="s">
        <v>6536</v>
      </c>
      <c r="B2259" s="105">
        <v>70502</v>
      </c>
      <c r="C2259" s="105">
        <v>70502</v>
      </c>
      <c r="D2259" s="148">
        <v>1979</v>
      </c>
      <c r="E2259" s="90" t="s">
        <v>6537</v>
      </c>
      <c r="F2259" s="90" t="s">
        <v>3769</v>
      </c>
      <c r="G2259" s="90" t="s">
        <v>6299</v>
      </c>
      <c r="H2259" s="90" t="s">
        <v>3769</v>
      </c>
    </row>
    <row r="2260" spans="1:8" ht="90" x14ac:dyDescent="0.25">
      <c r="A2260" s="90" t="s">
        <v>6538</v>
      </c>
      <c r="B2260" s="105">
        <v>4588</v>
      </c>
      <c r="C2260" s="105">
        <v>4588</v>
      </c>
      <c r="D2260" s="148">
        <v>1971</v>
      </c>
      <c r="E2260" s="90" t="s">
        <v>6537</v>
      </c>
      <c r="F2260" s="90" t="s">
        <v>3769</v>
      </c>
      <c r="G2260" s="90" t="s">
        <v>6299</v>
      </c>
      <c r="H2260" s="90" t="s">
        <v>3769</v>
      </c>
    </row>
    <row r="2261" spans="1:8" ht="90" x14ac:dyDescent="0.25">
      <c r="A2261" s="90" t="s">
        <v>6539</v>
      </c>
      <c r="B2261" s="105">
        <v>23588</v>
      </c>
      <c r="C2261" s="105">
        <v>23588</v>
      </c>
      <c r="D2261" s="148">
        <v>1989</v>
      </c>
      <c r="E2261" s="90" t="s">
        <v>6540</v>
      </c>
      <c r="F2261" s="90" t="s">
        <v>3769</v>
      </c>
      <c r="G2261" s="90" t="s">
        <v>6299</v>
      </c>
      <c r="H2261" s="90" t="s">
        <v>3769</v>
      </c>
    </row>
    <row r="2262" spans="1:8" ht="90" x14ac:dyDescent="0.25">
      <c r="A2262" s="90" t="s">
        <v>6541</v>
      </c>
      <c r="B2262" s="105">
        <v>188518</v>
      </c>
      <c r="C2262" s="105">
        <v>188518</v>
      </c>
      <c r="D2262" s="148">
        <v>2008</v>
      </c>
      <c r="E2262" s="90" t="s">
        <v>6540</v>
      </c>
      <c r="F2262" s="90" t="s">
        <v>3769</v>
      </c>
      <c r="G2262" s="90" t="s">
        <v>6299</v>
      </c>
      <c r="H2262" s="90" t="s">
        <v>3769</v>
      </c>
    </row>
    <row r="2263" spans="1:8" ht="90" x14ac:dyDescent="0.25">
      <c r="A2263" s="90" t="s">
        <v>6542</v>
      </c>
      <c r="B2263" s="105">
        <v>201033.8</v>
      </c>
      <c r="C2263" s="105">
        <v>201033.8</v>
      </c>
      <c r="D2263" s="148">
        <v>2008</v>
      </c>
      <c r="E2263" s="90" t="s">
        <v>6540</v>
      </c>
      <c r="F2263" s="90" t="s">
        <v>3769</v>
      </c>
      <c r="G2263" s="90" t="s">
        <v>6299</v>
      </c>
      <c r="H2263" s="90" t="s">
        <v>3769</v>
      </c>
    </row>
    <row r="2264" spans="1:8" ht="105" x14ac:dyDescent="0.25">
      <c r="A2264" s="90" t="s">
        <v>6543</v>
      </c>
      <c r="B2264" s="105">
        <v>214000</v>
      </c>
      <c r="C2264" s="105">
        <v>214000</v>
      </c>
      <c r="D2264" s="148">
        <v>2008</v>
      </c>
      <c r="E2264" s="90" t="s">
        <v>6544</v>
      </c>
      <c r="F2264" s="90" t="s">
        <v>3769</v>
      </c>
      <c r="G2264" s="90" t="s">
        <v>6299</v>
      </c>
      <c r="H2264" s="90" t="s">
        <v>3769</v>
      </c>
    </row>
    <row r="2265" spans="1:8" ht="90" x14ac:dyDescent="0.25">
      <c r="A2265" s="90" t="s">
        <v>6545</v>
      </c>
      <c r="B2265" s="105">
        <v>76705</v>
      </c>
      <c r="C2265" s="105">
        <v>76705</v>
      </c>
      <c r="D2265" s="148">
        <v>2007</v>
      </c>
      <c r="E2265" s="90" t="s">
        <v>6546</v>
      </c>
      <c r="F2265" s="90" t="s">
        <v>3769</v>
      </c>
      <c r="G2265" s="90" t="s">
        <v>6299</v>
      </c>
      <c r="H2265" s="90" t="s">
        <v>3769</v>
      </c>
    </row>
    <row r="2266" spans="1:8" ht="90" x14ac:dyDescent="0.25">
      <c r="A2266" s="90" t="s">
        <v>6547</v>
      </c>
      <c r="B2266" s="105">
        <v>325518.89</v>
      </c>
      <c r="C2266" s="105">
        <v>324975.89</v>
      </c>
      <c r="D2266" s="148">
        <v>2008</v>
      </c>
      <c r="E2266" s="90" t="s">
        <v>6548</v>
      </c>
      <c r="F2266" s="90" t="s">
        <v>3769</v>
      </c>
      <c r="G2266" s="90" t="s">
        <v>2</v>
      </c>
      <c r="H2266" s="90" t="s">
        <v>3769</v>
      </c>
    </row>
    <row r="2267" spans="1:8" ht="105" x14ac:dyDescent="0.25">
      <c r="A2267" s="90" t="s">
        <v>6549</v>
      </c>
      <c r="B2267" s="105">
        <v>348905.33</v>
      </c>
      <c r="C2267" s="105">
        <v>348905.33</v>
      </c>
      <c r="D2267" s="148">
        <v>2008</v>
      </c>
      <c r="E2267" s="90" t="s">
        <v>6550</v>
      </c>
      <c r="F2267" s="90" t="s">
        <v>3769</v>
      </c>
      <c r="G2267" s="90" t="s">
        <v>6299</v>
      </c>
      <c r="H2267" s="90" t="s">
        <v>3769</v>
      </c>
    </row>
    <row r="2268" spans="1:8" ht="105" x14ac:dyDescent="0.25">
      <c r="A2268" s="90" t="s">
        <v>6551</v>
      </c>
      <c r="B2268" s="105">
        <v>219626.8</v>
      </c>
      <c r="C2268" s="105">
        <v>180589.8</v>
      </c>
      <c r="D2268" s="148">
        <v>2008</v>
      </c>
      <c r="E2268" s="90" t="s">
        <v>6550</v>
      </c>
      <c r="F2268" s="90" t="s">
        <v>3769</v>
      </c>
      <c r="G2268" s="90" t="s">
        <v>6299</v>
      </c>
      <c r="H2268" s="90" t="s">
        <v>3769</v>
      </c>
    </row>
    <row r="2269" spans="1:8" ht="105" x14ac:dyDescent="0.25">
      <c r="A2269" s="90" t="s">
        <v>6552</v>
      </c>
      <c r="B2269" s="105">
        <v>212979.49</v>
      </c>
      <c r="C2269" s="105">
        <v>165788.49</v>
      </c>
      <c r="D2269" s="148">
        <v>2008</v>
      </c>
      <c r="E2269" s="90" t="s">
        <v>6550</v>
      </c>
      <c r="F2269" s="90" t="s">
        <v>3769</v>
      </c>
      <c r="G2269" s="90" t="s">
        <v>6299</v>
      </c>
      <c r="H2269" s="90" t="s">
        <v>3769</v>
      </c>
    </row>
    <row r="2270" spans="1:8" ht="105" x14ac:dyDescent="0.25">
      <c r="A2270" s="90" t="s">
        <v>6553</v>
      </c>
      <c r="B2270" s="105">
        <v>121194.5</v>
      </c>
      <c r="C2270" s="105">
        <v>109530.5</v>
      </c>
      <c r="D2270" s="148">
        <v>2008</v>
      </c>
      <c r="E2270" s="90" t="s">
        <v>6550</v>
      </c>
      <c r="F2270" s="90" t="s">
        <v>3769</v>
      </c>
      <c r="G2270" s="90" t="s">
        <v>6299</v>
      </c>
      <c r="H2270" s="90" t="s">
        <v>3769</v>
      </c>
    </row>
    <row r="2271" spans="1:8" ht="90" x14ac:dyDescent="0.25">
      <c r="A2271" s="90" t="s">
        <v>6554</v>
      </c>
      <c r="B2271" s="105">
        <v>632727.71</v>
      </c>
      <c r="C2271" s="105">
        <v>632727.71</v>
      </c>
      <c r="D2271" s="148">
        <v>2008</v>
      </c>
      <c r="E2271" s="90" t="s">
        <v>6555</v>
      </c>
      <c r="F2271" s="90" t="s">
        <v>3769</v>
      </c>
      <c r="G2271" s="90" t="s">
        <v>6299</v>
      </c>
      <c r="H2271" s="90" t="s">
        <v>3769</v>
      </c>
    </row>
    <row r="2272" spans="1:8" ht="105" x14ac:dyDescent="0.25">
      <c r="A2272" s="90" t="s">
        <v>6556</v>
      </c>
      <c r="B2272" s="105">
        <v>127472</v>
      </c>
      <c r="C2272" s="105">
        <v>123860</v>
      </c>
      <c r="D2272" s="148">
        <v>2008</v>
      </c>
      <c r="E2272" s="90" t="s">
        <v>6557</v>
      </c>
      <c r="F2272" s="90" t="s">
        <v>3769</v>
      </c>
      <c r="G2272" s="90" t="s">
        <v>6299</v>
      </c>
      <c r="H2272" s="90" t="s">
        <v>3769</v>
      </c>
    </row>
    <row r="2273" spans="1:8" ht="90" x14ac:dyDescent="0.25">
      <c r="A2273" s="90" t="s">
        <v>6558</v>
      </c>
      <c r="B2273" s="105">
        <v>150338</v>
      </c>
      <c r="C2273" s="105">
        <v>137939</v>
      </c>
      <c r="D2273" s="148">
        <v>2008</v>
      </c>
      <c r="E2273" s="90" t="s">
        <v>6559</v>
      </c>
      <c r="F2273" s="90" t="s">
        <v>3769</v>
      </c>
      <c r="G2273" s="90" t="s">
        <v>6299</v>
      </c>
      <c r="H2273" s="90" t="s">
        <v>3769</v>
      </c>
    </row>
    <row r="2274" spans="1:8" ht="90" x14ac:dyDescent="0.25">
      <c r="A2274" s="90" t="s">
        <v>6560</v>
      </c>
      <c r="B2274" s="105">
        <v>163340</v>
      </c>
      <c r="C2274" s="105">
        <v>152747</v>
      </c>
      <c r="D2274" s="148">
        <v>2008</v>
      </c>
      <c r="E2274" s="90" t="s">
        <v>6559</v>
      </c>
      <c r="F2274" s="90" t="s">
        <v>3769</v>
      </c>
      <c r="G2274" s="90" t="s">
        <v>6299</v>
      </c>
      <c r="H2274" s="90" t="s">
        <v>3769</v>
      </c>
    </row>
    <row r="2275" spans="1:8" ht="90" x14ac:dyDescent="0.25">
      <c r="A2275" s="90" t="s">
        <v>6561</v>
      </c>
      <c r="B2275" s="105">
        <v>898889.2</v>
      </c>
      <c r="C2275" s="105">
        <v>898889.2</v>
      </c>
      <c r="D2275" s="148">
        <v>2008</v>
      </c>
      <c r="E2275" s="90" t="s">
        <v>6562</v>
      </c>
      <c r="F2275" s="90" t="s">
        <v>3769</v>
      </c>
      <c r="G2275" s="90" t="s">
        <v>6299</v>
      </c>
      <c r="H2275" s="90" t="s">
        <v>3769</v>
      </c>
    </row>
    <row r="2276" spans="1:8" ht="90" x14ac:dyDescent="0.25">
      <c r="A2276" s="90" t="s">
        <v>6563</v>
      </c>
      <c r="B2276" s="105">
        <v>63885</v>
      </c>
      <c r="C2276" s="105">
        <v>63885</v>
      </c>
      <c r="D2276" s="148">
        <v>2008</v>
      </c>
      <c r="E2276" s="90" t="s">
        <v>6564</v>
      </c>
      <c r="F2276" s="90" t="s">
        <v>3769</v>
      </c>
      <c r="G2276" s="90" t="s">
        <v>2</v>
      </c>
      <c r="H2276" s="90" t="s">
        <v>3769</v>
      </c>
    </row>
    <row r="2277" spans="1:8" ht="90" x14ac:dyDescent="0.25">
      <c r="A2277" s="90" t="s">
        <v>6565</v>
      </c>
      <c r="B2277" s="105">
        <v>106000</v>
      </c>
      <c r="C2277" s="105">
        <v>106000</v>
      </c>
      <c r="D2277" s="148" t="s">
        <v>4172</v>
      </c>
      <c r="E2277" s="90" t="s">
        <v>6566</v>
      </c>
      <c r="F2277" s="90" t="s">
        <v>3769</v>
      </c>
      <c r="G2277" s="90" t="s">
        <v>6299</v>
      </c>
      <c r="H2277" s="90" t="s">
        <v>3769</v>
      </c>
    </row>
    <row r="2278" spans="1:8" ht="90" x14ac:dyDescent="0.25">
      <c r="A2278" s="90" t="s">
        <v>6567</v>
      </c>
      <c r="B2278" s="105">
        <v>1026650.94</v>
      </c>
      <c r="C2278" s="105">
        <v>1026650.94</v>
      </c>
      <c r="D2278" s="148">
        <v>1994</v>
      </c>
      <c r="E2278" s="90" t="s">
        <v>6568</v>
      </c>
      <c r="F2278" s="90" t="s">
        <v>3769</v>
      </c>
      <c r="G2278" s="90" t="s">
        <v>6299</v>
      </c>
      <c r="H2278" s="90" t="s">
        <v>3769</v>
      </c>
    </row>
    <row r="2279" spans="1:8" ht="90" x14ac:dyDescent="0.25">
      <c r="A2279" s="90" t="s">
        <v>6569</v>
      </c>
      <c r="B2279" s="105">
        <v>28502</v>
      </c>
      <c r="C2279" s="105">
        <v>28502</v>
      </c>
      <c r="D2279" s="148">
        <v>1994</v>
      </c>
      <c r="E2279" s="90" t="s">
        <v>6568</v>
      </c>
      <c r="F2279" s="90" t="s">
        <v>3769</v>
      </c>
      <c r="G2279" s="90" t="s">
        <v>6299</v>
      </c>
      <c r="H2279" s="90" t="s">
        <v>3769</v>
      </c>
    </row>
    <row r="2280" spans="1:8" ht="90" x14ac:dyDescent="0.25">
      <c r="A2280" s="90" t="s">
        <v>6570</v>
      </c>
      <c r="B2280" s="105">
        <v>77589</v>
      </c>
      <c r="C2280" s="105">
        <v>77589</v>
      </c>
      <c r="D2280" s="148">
        <v>1994</v>
      </c>
      <c r="E2280" s="90" t="s">
        <v>6568</v>
      </c>
      <c r="F2280" s="90" t="s">
        <v>3769</v>
      </c>
      <c r="G2280" s="90" t="s">
        <v>6299</v>
      </c>
      <c r="H2280" s="90" t="s">
        <v>3769</v>
      </c>
    </row>
    <row r="2281" spans="1:8" ht="90" x14ac:dyDescent="0.25">
      <c r="A2281" s="90" t="s">
        <v>6571</v>
      </c>
      <c r="B2281" s="105">
        <v>77589</v>
      </c>
      <c r="C2281" s="105">
        <v>77589</v>
      </c>
      <c r="D2281" s="148">
        <v>1994</v>
      </c>
      <c r="E2281" s="90" t="s">
        <v>6568</v>
      </c>
      <c r="F2281" s="90" t="s">
        <v>3769</v>
      </c>
      <c r="G2281" s="90" t="s">
        <v>6299</v>
      </c>
      <c r="H2281" s="90" t="s">
        <v>3769</v>
      </c>
    </row>
    <row r="2282" spans="1:8" ht="90" x14ac:dyDescent="0.25">
      <c r="A2282" s="90" t="s">
        <v>6572</v>
      </c>
      <c r="B2282" s="105">
        <v>85506</v>
      </c>
      <c r="C2282" s="105">
        <v>85506</v>
      </c>
      <c r="D2282" s="148">
        <v>1994</v>
      </c>
      <c r="E2282" s="90" t="s">
        <v>6568</v>
      </c>
      <c r="F2282" s="90" t="s">
        <v>3769</v>
      </c>
      <c r="G2282" s="90" t="s">
        <v>6299</v>
      </c>
      <c r="H2282" s="90" t="s">
        <v>3769</v>
      </c>
    </row>
    <row r="2283" spans="1:8" ht="90" x14ac:dyDescent="0.25">
      <c r="A2283" s="90" t="s">
        <v>6573</v>
      </c>
      <c r="B2283" s="105">
        <v>85506</v>
      </c>
      <c r="C2283" s="105">
        <v>85506</v>
      </c>
      <c r="D2283" s="148">
        <v>1994</v>
      </c>
      <c r="E2283" s="90" t="s">
        <v>6568</v>
      </c>
      <c r="F2283" s="90" t="s">
        <v>3769</v>
      </c>
      <c r="G2283" s="90" t="s">
        <v>6299</v>
      </c>
      <c r="H2283" s="90" t="s">
        <v>3769</v>
      </c>
    </row>
    <row r="2284" spans="1:8" ht="90" x14ac:dyDescent="0.25">
      <c r="A2284" s="90" t="s">
        <v>6574</v>
      </c>
      <c r="B2284" s="105">
        <v>66505</v>
      </c>
      <c r="C2284" s="105">
        <v>66505</v>
      </c>
      <c r="D2284" s="148">
        <v>1994</v>
      </c>
      <c r="E2284" s="90" t="s">
        <v>6568</v>
      </c>
      <c r="F2284" s="90" t="s">
        <v>3769</v>
      </c>
      <c r="G2284" s="90" t="s">
        <v>6299</v>
      </c>
      <c r="H2284" s="90" t="s">
        <v>3769</v>
      </c>
    </row>
    <row r="2285" spans="1:8" ht="90" x14ac:dyDescent="0.25">
      <c r="A2285" s="90" t="s">
        <v>6575</v>
      </c>
      <c r="B2285" s="105">
        <v>47503</v>
      </c>
      <c r="C2285" s="105">
        <v>47503</v>
      </c>
      <c r="D2285" s="148">
        <v>1994</v>
      </c>
      <c r="E2285" s="90" t="s">
        <v>6568</v>
      </c>
      <c r="F2285" s="90" t="s">
        <v>3769</v>
      </c>
      <c r="G2285" s="90" t="s">
        <v>6299</v>
      </c>
      <c r="H2285" s="90" t="s">
        <v>3769</v>
      </c>
    </row>
    <row r="2286" spans="1:8" ht="90" x14ac:dyDescent="0.25">
      <c r="A2286" s="90" t="s">
        <v>6576</v>
      </c>
      <c r="B2286" s="105">
        <v>58588</v>
      </c>
      <c r="C2286" s="105">
        <v>58588</v>
      </c>
      <c r="D2286" s="148">
        <v>1994</v>
      </c>
      <c r="E2286" s="90" t="s">
        <v>6568</v>
      </c>
      <c r="F2286" s="90" t="s">
        <v>3769</v>
      </c>
      <c r="G2286" s="90" t="s">
        <v>6299</v>
      </c>
      <c r="H2286" s="90" t="s">
        <v>3769</v>
      </c>
    </row>
    <row r="2287" spans="1:8" ht="90" x14ac:dyDescent="0.25">
      <c r="A2287" s="90" t="s">
        <v>6577</v>
      </c>
      <c r="B2287" s="105">
        <v>61755</v>
      </c>
      <c r="C2287" s="105">
        <v>61755</v>
      </c>
      <c r="D2287" s="148">
        <v>1994</v>
      </c>
      <c r="E2287" s="90" t="s">
        <v>6568</v>
      </c>
      <c r="F2287" s="90" t="s">
        <v>3769</v>
      </c>
      <c r="G2287" s="90" t="s">
        <v>6299</v>
      </c>
      <c r="H2287" s="90" t="s">
        <v>3769</v>
      </c>
    </row>
    <row r="2288" spans="1:8" ht="90" x14ac:dyDescent="0.25">
      <c r="A2288" s="90" t="s">
        <v>6578</v>
      </c>
      <c r="B2288" s="105">
        <v>957479.98</v>
      </c>
      <c r="C2288" s="105">
        <v>957479.98</v>
      </c>
      <c r="D2288" s="148">
        <v>1994</v>
      </c>
      <c r="E2288" s="90" t="s">
        <v>6568</v>
      </c>
      <c r="F2288" s="90" t="s">
        <v>3769</v>
      </c>
      <c r="G2288" s="90" t="s">
        <v>6299</v>
      </c>
      <c r="H2288" s="90" t="s">
        <v>3769</v>
      </c>
    </row>
    <row r="2289" spans="1:8" ht="105" x14ac:dyDescent="0.25">
      <c r="A2289" s="90" t="s">
        <v>6579</v>
      </c>
      <c r="B2289" s="105">
        <v>687116.26</v>
      </c>
      <c r="C2289" s="105">
        <v>687116.26</v>
      </c>
      <c r="D2289" s="148">
        <v>1994</v>
      </c>
      <c r="E2289" s="90" t="s">
        <v>6580</v>
      </c>
      <c r="F2289" s="90" t="s">
        <v>3769</v>
      </c>
      <c r="G2289" s="90" t="s">
        <v>6299</v>
      </c>
      <c r="H2289" s="90" t="s">
        <v>3769</v>
      </c>
    </row>
    <row r="2290" spans="1:8" ht="90" x14ac:dyDescent="0.25">
      <c r="A2290" s="90" t="s">
        <v>6581</v>
      </c>
      <c r="B2290" s="105">
        <v>8798</v>
      </c>
      <c r="C2290" s="105">
        <v>8798</v>
      </c>
      <c r="D2290" s="148">
        <v>2010</v>
      </c>
      <c r="E2290" s="90" t="s">
        <v>6582</v>
      </c>
      <c r="F2290" s="90" t="s">
        <v>3769</v>
      </c>
      <c r="G2290" s="90" t="s">
        <v>6299</v>
      </c>
      <c r="H2290" s="90" t="s">
        <v>3769</v>
      </c>
    </row>
    <row r="2291" spans="1:8" ht="90" x14ac:dyDescent="0.25">
      <c r="A2291" s="90" t="s">
        <v>6583</v>
      </c>
      <c r="B2291" s="105">
        <v>5865</v>
      </c>
      <c r="C2291" s="105">
        <v>5865</v>
      </c>
      <c r="D2291" s="148">
        <v>2010</v>
      </c>
      <c r="E2291" s="90" t="s">
        <v>6582</v>
      </c>
      <c r="F2291" s="90" t="s">
        <v>3769</v>
      </c>
      <c r="G2291" s="90" t="s">
        <v>6299</v>
      </c>
      <c r="H2291" s="90" t="s">
        <v>3769</v>
      </c>
    </row>
    <row r="2292" spans="1:8" ht="90" x14ac:dyDescent="0.25">
      <c r="A2292" s="90" t="s">
        <v>6584</v>
      </c>
      <c r="B2292" s="105">
        <v>4360</v>
      </c>
      <c r="C2292" s="105">
        <v>553.63</v>
      </c>
      <c r="D2292" s="148">
        <v>2010</v>
      </c>
      <c r="E2292" s="90" t="s">
        <v>6582</v>
      </c>
      <c r="F2292" s="90" t="s">
        <v>3769</v>
      </c>
      <c r="G2292" s="90" t="s">
        <v>6299</v>
      </c>
      <c r="H2292" s="90" t="s">
        <v>3769</v>
      </c>
    </row>
    <row r="2293" spans="1:8" ht="90" x14ac:dyDescent="0.25">
      <c r="A2293" s="90" t="s">
        <v>6585</v>
      </c>
      <c r="B2293" s="105">
        <v>2773</v>
      </c>
      <c r="C2293" s="105">
        <v>2773</v>
      </c>
      <c r="D2293" s="148">
        <v>2010</v>
      </c>
      <c r="E2293" s="90" t="s">
        <v>6582</v>
      </c>
      <c r="F2293" s="90" t="s">
        <v>3769</v>
      </c>
      <c r="G2293" s="90" t="s">
        <v>6299</v>
      </c>
      <c r="H2293" s="90" t="s">
        <v>3769</v>
      </c>
    </row>
    <row r="2294" spans="1:8" ht="90" x14ac:dyDescent="0.25">
      <c r="A2294" s="90" t="s">
        <v>6586</v>
      </c>
      <c r="B2294" s="105">
        <v>21705</v>
      </c>
      <c r="C2294" s="105">
        <v>21433.35</v>
      </c>
      <c r="D2294" s="148">
        <v>2010</v>
      </c>
      <c r="E2294" s="90" t="s">
        <v>6582</v>
      </c>
      <c r="F2294" s="90" t="s">
        <v>3769</v>
      </c>
      <c r="G2294" s="90" t="s">
        <v>6299</v>
      </c>
      <c r="H2294" s="90" t="s">
        <v>3769</v>
      </c>
    </row>
    <row r="2295" spans="1:8" ht="90" x14ac:dyDescent="0.25">
      <c r="A2295" s="90" t="s">
        <v>6587</v>
      </c>
      <c r="B2295" s="105">
        <v>21705</v>
      </c>
      <c r="C2295" s="105">
        <v>21433.35</v>
      </c>
      <c r="D2295" s="148">
        <v>2010</v>
      </c>
      <c r="E2295" s="90" t="s">
        <v>6582</v>
      </c>
      <c r="F2295" s="90" t="s">
        <v>3769</v>
      </c>
      <c r="G2295" s="90" t="s">
        <v>6299</v>
      </c>
      <c r="H2295" s="90" t="s">
        <v>3769</v>
      </c>
    </row>
    <row r="2296" spans="1:8" ht="90" x14ac:dyDescent="0.25">
      <c r="A2296" s="90" t="s">
        <v>6588</v>
      </c>
      <c r="B2296" s="105">
        <v>8682</v>
      </c>
      <c r="C2296" s="105">
        <v>8573.35</v>
      </c>
      <c r="D2296" s="148">
        <v>2010</v>
      </c>
      <c r="E2296" s="90" t="s">
        <v>6582</v>
      </c>
      <c r="F2296" s="90" t="s">
        <v>3769</v>
      </c>
      <c r="G2296" s="90" t="s">
        <v>6299</v>
      </c>
      <c r="H2296" s="90" t="s">
        <v>3769</v>
      </c>
    </row>
    <row r="2297" spans="1:8" ht="90" x14ac:dyDescent="0.25">
      <c r="A2297" s="90" t="s">
        <v>6589</v>
      </c>
      <c r="B2297" s="105">
        <v>15195</v>
      </c>
      <c r="C2297" s="105">
        <v>15003.35</v>
      </c>
      <c r="D2297" s="148">
        <v>2010</v>
      </c>
      <c r="E2297" s="90" t="s">
        <v>6582</v>
      </c>
      <c r="F2297" s="90" t="s">
        <v>3769</v>
      </c>
      <c r="G2297" s="90" t="s">
        <v>6299</v>
      </c>
      <c r="H2297" s="90" t="s">
        <v>3769</v>
      </c>
    </row>
    <row r="2298" spans="1:8" ht="90" x14ac:dyDescent="0.25">
      <c r="A2298" s="90" t="s">
        <v>6590</v>
      </c>
      <c r="B2298" s="105">
        <v>55464</v>
      </c>
      <c r="C2298" s="105">
        <v>55464</v>
      </c>
      <c r="D2298" s="148">
        <v>2010</v>
      </c>
      <c r="E2298" s="90" t="s">
        <v>6582</v>
      </c>
      <c r="F2298" s="90" t="s">
        <v>3769</v>
      </c>
      <c r="G2298" s="90" t="s">
        <v>6299</v>
      </c>
      <c r="H2298" s="90" t="s">
        <v>3769</v>
      </c>
    </row>
    <row r="2299" spans="1:8" ht="75" x14ac:dyDescent="0.25">
      <c r="A2299" s="90" t="s">
        <v>6591</v>
      </c>
      <c r="B2299" s="105">
        <v>22186</v>
      </c>
      <c r="C2299" s="105">
        <v>22186</v>
      </c>
      <c r="D2299" s="148">
        <v>2011</v>
      </c>
      <c r="E2299" s="90" t="s">
        <v>6592</v>
      </c>
      <c r="F2299" s="90" t="s">
        <v>3769</v>
      </c>
      <c r="G2299" s="90" t="s">
        <v>6299</v>
      </c>
      <c r="H2299" s="90" t="s">
        <v>3769</v>
      </c>
    </row>
    <row r="2300" spans="1:8" ht="75" x14ac:dyDescent="0.25">
      <c r="A2300" s="90" t="s">
        <v>6593</v>
      </c>
      <c r="B2300" s="105">
        <v>9731</v>
      </c>
      <c r="C2300" s="105">
        <v>3182.29</v>
      </c>
      <c r="D2300" s="148">
        <v>2011</v>
      </c>
      <c r="E2300" s="90" t="s">
        <v>6592</v>
      </c>
      <c r="F2300" s="90" t="s">
        <v>3769</v>
      </c>
      <c r="G2300" s="90" t="s">
        <v>6299</v>
      </c>
      <c r="H2300" s="90" t="s">
        <v>3769</v>
      </c>
    </row>
    <row r="2301" spans="1:8" ht="90" x14ac:dyDescent="0.25">
      <c r="A2301" s="90" t="s">
        <v>6594</v>
      </c>
      <c r="B2301" s="105">
        <v>2742</v>
      </c>
      <c r="C2301" s="105">
        <v>2742</v>
      </c>
      <c r="D2301" s="148">
        <v>2011</v>
      </c>
      <c r="E2301" s="90" t="s">
        <v>6595</v>
      </c>
      <c r="F2301" s="90" t="s">
        <v>3769</v>
      </c>
      <c r="G2301" s="90" t="s">
        <v>6299</v>
      </c>
      <c r="H2301" s="90" t="s">
        <v>3769</v>
      </c>
    </row>
    <row r="2302" spans="1:8" ht="90" x14ac:dyDescent="0.25">
      <c r="A2302" s="90" t="s">
        <v>6596</v>
      </c>
      <c r="B2302" s="105">
        <v>49920</v>
      </c>
      <c r="C2302" s="105">
        <v>0</v>
      </c>
      <c r="D2302" s="148">
        <v>2011</v>
      </c>
      <c r="E2302" s="90" t="s">
        <v>6595</v>
      </c>
      <c r="F2302" s="90" t="s">
        <v>3769</v>
      </c>
      <c r="G2302" s="90" t="s">
        <v>6299</v>
      </c>
      <c r="H2302" s="90" t="s">
        <v>3769</v>
      </c>
    </row>
    <row r="2303" spans="1:8" ht="90" x14ac:dyDescent="0.25">
      <c r="A2303" s="90" t="s">
        <v>6597</v>
      </c>
      <c r="B2303" s="105">
        <v>21704</v>
      </c>
      <c r="C2303" s="105">
        <v>0</v>
      </c>
      <c r="D2303" s="148">
        <v>2011</v>
      </c>
      <c r="E2303" s="90" t="s">
        <v>6595</v>
      </c>
      <c r="F2303" s="90" t="s">
        <v>3769</v>
      </c>
      <c r="G2303" s="90" t="s">
        <v>6299</v>
      </c>
      <c r="H2303" s="90" t="s">
        <v>3769</v>
      </c>
    </row>
    <row r="2304" spans="1:8" ht="90" x14ac:dyDescent="0.25">
      <c r="A2304" s="90" t="s">
        <v>6598</v>
      </c>
      <c r="B2304" s="105">
        <v>14897</v>
      </c>
      <c r="C2304" s="105">
        <v>14897</v>
      </c>
      <c r="D2304" s="148">
        <v>2011</v>
      </c>
      <c r="E2304" s="90" t="s">
        <v>6595</v>
      </c>
      <c r="F2304" s="90" t="s">
        <v>3769</v>
      </c>
      <c r="G2304" s="90" t="s">
        <v>6299</v>
      </c>
      <c r="H2304" s="90" t="s">
        <v>3769</v>
      </c>
    </row>
    <row r="2305" spans="1:8" ht="90" x14ac:dyDescent="0.25">
      <c r="A2305" s="90" t="s">
        <v>6599</v>
      </c>
      <c r="B2305" s="105">
        <v>44683</v>
      </c>
      <c r="C2305" s="105">
        <v>19382.240000000002</v>
      </c>
      <c r="D2305" s="148">
        <v>2011</v>
      </c>
      <c r="E2305" s="90" t="s">
        <v>6595</v>
      </c>
      <c r="F2305" s="90" t="s">
        <v>3769</v>
      </c>
      <c r="G2305" s="90" t="s">
        <v>6299</v>
      </c>
      <c r="H2305" s="90" t="s">
        <v>3769</v>
      </c>
    </row>
    <row r="2306" spans="1:8" ht="90" x14ac:dyDescent="0.25">
      <c r="A2306" s="90" t="s">
        <v>6600</v>
      </c>
      <c r="B2306" s="105">
        <v>20528</v>
      </c>
      <c r="C2306" s="105">
        <v>20528</v>
      </c>
      <c r="D2306" s="148">
        <v>2011</v>
      </c>
      <c r="E2306" s="90" t="s">
        <v>6595</v>
      </c>
      <c r="F2306" s="90" t="s">
        <v>3769</v>
      </c>
      <c r="G2306" s="90" t="s">
        <v>6299</v>
      </c>
      <c r="H2306" s="90" t="s">
        <v>3769</v>
      </c>
    </row>
    <row r="2307" spans="1:8" ht="90" x14ac:dyDescent="0.25">
      <c r="A2307" s="90" t="s">
        <v>6601</v>
      </c>
      <c r="B2307" s="105">
        <v>15928</v>
      </c>
      <c r="C2307" s="105">
        <v>8077.76</v>
      </c>
      <c r="D2307" s="148">
        <v>2012</v>
      </c>
      <c r="E2307" s="90" t="s">
        <v>6602</v>
      </c>
      <c r="F2307" s="90" t="s">
        <v>3769</v>
      </c>
      <c r="G2307" s="90" t="s">
        <v>6299</v>
      </c>
      <c r="H2307" s="90" t="s">
        <v>3769</v>
      </c>
    </row>
    <row r="2308" spans="1:8" ht="90" x14ac:dyDescent="0.25">
      <c r="A2308" s="90" t="s">
        <v>6603</v>
      </c>
      <c r="B2308" s="105">
        <v>4717</v>
      </c>
      <c r="C2308" s="105">
        <v>4717</v>
      </c>
      <c r="D2308" s="148">
        <v>2012</v>
      </c>
      <c r="E2308" s="90" t="s">
        <v>6602</v>
      </c>
      <c r="F2308" s="90" t="s">
        <v>3769</v>
      </c>
      <c r="G2308" s="90" t="s">
        <v>6299</v>
      </c>
      <c r="H2308" s="90" t="s">
        <v>3769</v>
      </c>
    </row>
    <row r="2309" spans="1:8" ht="90" x14ac:dyDescent="0.25">
      <c r="A2309" s="90" t="s">
        <v>6604</v>
      </c>
      <c r="B2309" s="105">
        <v>12113</v>
      </c>
      <c r="C2309" s="105">
        <v>12113</v>
      </c>
      <c r="D2309" s="148">
        <v>2012</v>
      </c>
      <c r="E2309" s="90" t="s">
        <v>6602</v>
      </c>
      <c r="F2309" s="90" t="s">
        <v>3769</v>
      </c>
      <c r="G2309" s="90" t="s">
        <v>6299</v>
      </c>
      <c r="H2309" s="90" t="s">
        <v>3769</v>
      </c>
    </row>
    <row r="2310" spans="1:8" ht="90" x14ac:dyDescent="0.25">
      <c r="A2310" s="90" t="s">
        <v>6605</v>
      </c>
      <c r="B2310" s="105">
        <v>8986</v>
      </c>
      <c r="C2310" s="105">
        <v>2940.64</v>
      </c>
      <c r="D2310" s="148">
        <v>2013</v>
      </c>
      <c r="E2310" s="90" t="s">
        <v>6602</v>
      </c>
      <c r="F2310" s="90" t="s">
        <v>3769</v>
      </c>
      <c r="G2310" s="90" t="s">
        <v>6299</v>
      </c>
      <c r="H2310" s="90" t="s">
        <v>3769</v>
      </c>
    </row>
    <row r="2311" spans="1:8" ht="90" x14ac:dyDescent="0.25">
      <c r="A2311" s="90" t="s">
        <v>6606</v>
      </c>
      <c r="B2311" s="105">
        <v>11705</v>
      </c>
      <c r="C2311" s="105">
        <v>2774.07</v>
      </c>
      <c r="D2311" s="148">
        <v>2013</v>
      </c>
      <c r="E2311" s="90" t="s">
        <v>6602</v>
      </c>
      <c r="F2311" s="90" t="s">
        <v>3769</v>
      </c>
      <c r="G2311" s="90" t="s">
        <v>6299</v>
      </c>
      <c r="H2311" s="90" t="s">
        <v>3769</v>
      </c>
    </row>
    <row r="2312" spans="1:8" ht="90" x14ac:dyDescent="0.25">
      <c r="A2312" s="90" t="s">
        <v>6607</v>
      </c>
      <c r="B2312" s="105">
        <v>290</v>
      </c>
      <c r="C2312" s="105">
        <v>209.58</v>
      </c>
      <c r="D2312" s="148">
        <v>2013</v>
      </c>
      <c r="E2312" s="90" t="s">
        <v>6602</v>
      </c>
      <c r="F2312" s="90" t="s">
        <v>3769</v>
      </c>
      <c r="G2312" s="90" t="s">
        <v>6299</v>
      </c>
      <c r="H2312" s="90" t="s">
        <v>3769</v>
      </c>
    </row>
    <row r="2313" spans="1:8" ht="90" x14ac:dyDescent="0.25">
      <c r="A2313" s="90" t="s">
        <v>6608</v>
      </c>
      <c r="B2313" s="105">
        <v>232929.51</v>
      </c>
      <c r="C2313" s="105">
        <v>232929.51</v>
      </c>
      <c r="D2313" s="148">
        <v>2014</v>
      </c>
      <c r="E2313" s="90" t="s">
        <v>6609</v>
      </c>
      <c r="F2313" s="90" t="s">
        <v>3769</v>
      </c>
      <c r="G2313" s="90" t="s">
        <v>6299</v>
      </c>
      <c r="H2313" s="90" t="s">
        <v>3769</v>
      </c>
    </row>
    <row r="2314" spans="1:8" ht="90" x14ac:dyDescent="0.25">
      <c r="A2314" s="90" t="s">
        <v>6610</v>
      </c>
      <c r="B2314" s="105">
        <v>49152.54</v>
      </c>
      <c r="C2314" s="105">
        <v>49152.54</v>
      </c>
      <c r="D2314" s="148" t="s">
        <v>2</v>
      </c>
      <c r="E2314" s="90" t="s">
        <v>6611</v>
      </c>
      <c r="F2314" s="90" t="s">
        <v>3769</v>
      </c>
      <c r="G2314" s="90" t="s">
        <v>6299</v>
      </c>
      <c r="H2314" s="90" t="s">
        <v>3769</v>
      </c>
    </row>
    <row r="2315" spans="1:8" ht="90" x14ac:dyDescent="0.25">
      <c r="A2315" s="90" t="s">
        <v>6612</v>
      </c>
      <c r="B2315" s="105">
        <v>78841.259999999995</v>
      </c>
      <c r="C2315" s="105">
        <v>60620.44</v>
      </c>
      <c r="D2315" s="148">
        <v>2015</v>
      </c>
      <c r="E2315" s="90" t="s">
        <v>6613</v>
      </c>
      <c r="F2315" s="90" t="s">
        <v>3769</v>
      </c>
      <c r="G2315" s="90" t="s">
        <v>6299</v>
      </c>
      <c r="H2315" s="90" t="s">
        <v>3769</v>
      </c>
    </row>
    <row r="2316" spans="1:8" ht="90" x14ac:dyDescent="0.25">
      <c r="A2316" s="90" t="s">
        <v>6614</v>
      </c>
      <c r="B2316" s="105">
        <v>129451.87</v>
      </c>
      <c r="C2316" s="105">
        <v>129451.87</v>
      </c>
      <c r="D2316" s="148">
        <v>2015</v>
      </c>
      <c r="E2316" s="90" t="s">
        <v>6613</v>
      </c>
      <c r="F2316" s="90" t="s">
        <v>3769</v>
      </c>
      <c r="G2316" s="90" t="s">
        <v>6299</v>
      </c>
      <c r="H2316" s="90" t="s">
        <v>3769</v>
      </c>
    </row>
    <row r="2317" spans="1:8" ht="90" x14ac:dyDescent="0.25">
      <c r="A2317" s="90" t="s">
        <v>6615</v>
      </c>
      <c r="B2317" s="105">
        <v>13710</v>
      </c>
      <c r="C2317" s="105">
        <v>2043</v>
      </c>
      <c r="D2317" s="148">
        <v>2015</v>
      </c>
      <c r="E2317" s="90" t="s">
        <v>6602</v>
      </c>
      <c r="F2317" s="90" t="s">
        <v>3769</v>
      </c>
      <c r="G2317" s="90" t="s">
        <v>6299</v>
      </c>
      <c r="H2317" s="90" t="s">
        <v>3769</v>
      </c>
    </row>
    <row r="2318" spans="1:8" ht="90" x14ac:dyDescent="0.25">
      <c r="A2318" s="90" t="s">
        <v>6616</v>
      </c>
      <c r="B2318" s="105">
        <v>18797</v>
      </c>
      <c r="C2318" s="105">
        <v>2802</v>
      </c>
      <c r="D2318" s="148">
        <v>2015</v>
      </c>
      <c r="E2318" s="90" t="s">
        <v>6602</v>
      </c>
      <c r="F2318" s="90" t="s">
        <v>3769</v>
      </c>
      <c r="G2318" s="90" t="s">
        <v>6299</v>
      </c>
      <c r="H2318" s="90" t="s">
        <v>3769</v>
      </c>
    </row>
    <row r="2319" spans="1:8" ht="90" x14ac:dyDescent="0.25">
      <c r="A2319" s="90" t="s">
        <v>6617</v>
      </c>
      <c r="B2319" s="105">
        <v>76015</v>
      </c>
      <c r="C2319" s="105">
        <v>0</v>
      </c>
      <c r="D2319" s="148">
        <v>2015</v>
      </c>
      <c r="E2319" s="90" t="s">
        <v>6602</v>
      </c>
      <c r="F2319" s="90" t="s">
        <v>3769</v>
      </c>
      <c r="G2319" s="90" t="s">
        <v>6299</v>
      </c>
      <c r="H2319" s="90" t="s">
        <v>3769</v>
      </c>
    </row>
    <row r="2320" spans="1:8" ht="90" x14ac:dyDescent="0.25">
      <c r="A2320" s="90" t="s">
        <v>6618</v>
      </c>
      <c r="B2320" s="105">
        <v>22205</v>
      </c>
      <c r="C2320" s="105">
        <v>10701.98</v>
      </c>
      <c r="D2320" s="148">
        <v>2016</v>
      </c>
      <c r="E2320" s="90" t="s">
        <v>6619</v>
      </c>
      <c r="F2320" s="90" t="s">
        <v>3769</v>
      </c>
      <c r="G2320" s="90" t="s">
        <v>6299</v>
      </c>
      <c r="H2320" s="90" t="s">
        <v>3769</v>
      </c>
    </row>
    <row r="2321" spans="1:8" ht="90" x14ac:dyDescent="0.25">
      <c r="A2321" s="90" t="s">
        <v>6620</v>
      </c>
      <c r="B2321" s="105">
        <v>13811</v>
      </c>
      <c r="C2321" s="105">
        <v>6656.11</v>
      </c>
      <c r="D2321" s="148">
        <v>2016</v>
      </c>
      <c r="E2321" s="90" t="s">
        <v>6619</v>
      </c>
      <c r="F2321" s="90" t="s">
        <v>3769</v>
      </c>
      <c r="G2321" s="90" t="s">
        <v>6299</v>
      </c>
      <c r="H2321" s="90" t="s">
        <v>3769</v>
      </c>
    </row>
    <row r="2322" spans="1:8" ht="90" x14ac:dyDescent="0.25">
      <c r="A2322" s="90" t="s">
        <v>6621</v>
      </c>
      <c r="B2322" s="105">
        <v>26604</v>
      </c>
      <c r="C2322" s="105">
        <v>2366.0100000000002</v>
      </c>
      <c r="D2322" s="148">
        <v>2016</v>
      </c>
      <c r="E2322" s="90" t="s">
        <v>6619</v>
      </c>
      <c r="F2322" s="90" t="s">
        <v>3769</v>
      </c>
      <c r="G2322" s="90" t="s">
        <v>6299</v>
      </c>
      <c r="H2322" s="90" t="s">
        <v>3769</v>
      </c>
    </row>
    <row r="2323" spans="1:8" ht="90" x14ac:dyDescent="0.25">
      <c r="A2323" s="90" t="s">
        <v>6622</v>
      </c>
      <c r="B2323" s="105">
        <v>70693</v>
      </c>
      <c r="C2323" s="105">
        <v>31951.19</v>
      </c>
      <c r="D2323" s="148">
        <v>2016</v>
      </c>
      <c r="E2323" s="90" t="s">
        <v>6623</v>
      </c>
      <c r="F2323" s="90" t="s">
        <v>3769</v>
      </c>
      <c r="G2323" s="90" t="s">
        <v>6299</v>
      </c>
      <c r="H2323" s="90" t="s">
        <v>3769</v>
      </c>
    </row>
    <row r="2324" spans="1:8" ht="90" x14ac:dyDescent="0.25">
      <c r="A2324" s="90" t="s">
        <v>6624</v>
      </c>
      <c r="B2324" s="105">
        <v>2835</v>
      </c>
      <c r="C2324" s="105">
        <v>0</v>
      </c>
      <c r="D2324" s="148">
        <v>2016</v>
      </c>
      <c r="E2324" s="90" t="s">
        <v>6619</v>
      </c>
      <c r="F2324" s="90" t="s">
        <v>3769</v>
      </c>
      <c r="G2324" s="90" t="s">
        <v>6299</v>
      </c>
      <c r="H2324" s="90" t="s">
        <v>3769</v>
      </c>
    </row>
    <row r="2325" spans="1:8" ht="90" x14ac:dyDescent="0.25">
      <c r="A2325" s="90" t="s">
        <v>6625</v>
      </c>
      <c r="B2325" s="105">
        <v>16202</v>
      </c>
      <c r="C2325" s="105">
        <v>0</v>
      </c>
      <c r="D2325" s="148">
        <v>2016</v>
      </c>
      <c r="E2325" s="90" t="s">
        <v>6623</v>
      </c>
      <c r="F2325" s="90" t="s">
        <v>3769</v>
      </c>
      <c r="G2325" s="90" t="s">
        <v>6299</v>
      </c>
      <c r="H2325" s="90" t="s">
        <v>3769</v>
      </c>
    </row>
    <row r="2326" spans="1:8" ht="90" x14ac:dyDescent="0.25">
      <c r="A2326" s="90" t="s">
        <v>6626</v>
      </c>
      <c r="B2326" s="105">
        <v>15165</v>
      </c>
      <c r="C2326" s="105">
        <v>0</v>
      </c>
      <c r="D2326" s="148">
        <v>2016</v>
      </c>
      <c r="E2326" s="90" t="s">
        <v>6623</v>
      </c>
      <c r="F2326" s="90" t="s">
        <v>3769</v>
      </c>
      <c r="G2326" s="90" t="s">
        <v>6299</v>
      </c>
      <c r="H2326" s="90" t="s">
        <v>3769</v>
      </c>
    </row>
    <row r="2327" spans="1:8" ht="90" x14ac:dyDescent="0.25">
      <c r="A2327" s="90" t="s">
        <v>6627</v>
      </c>
      <c r="B2327" s="105">
        <v>35370</v>
      </c>
      <c r="C2327" s="105">
        <v>15986.22</v>
      </c>
      <c r="D2327" s="148">
        <v>2016</v>
      </c>
      <c r="E2327" s="90" t="s">
        <v>6623</v>
      </c>
      <c r="F2327" s="90" t="s">
        <v>3769</v>
      </c>
      <c r="G2327" s="90" t="s">
        <v>6299</v>
      </c>
      <c r="H2327" s="90" t="s">
        <v>3769</v>
      </c>
    </row>
    <row r="2328" spans="1:8" ht="90" x14ac:dyDescent="0.25">
      <c r="A2328" s="90" t="s">
        <v>6628</v>
      </c>
      <c r="B2328" s="105">
        <v>14269</v>
      </c>
      <c r="C2328" s="105">
        <v>0</v>
      </c>
      <c r="D2328" s="148">
        <v>2016</v>
      </c>
      <c r="E2328" s="90" t="s">
        <v>6623</v>
      </c>
      <c r="F2328" s="90" t="s">
        <v>3769</v>
      </c>
      <c r="G2328" s="90" t="s">
        <v>6299</v>
      </c>
      <c r="H2328" s="90" t="s">
        <v>3769</v>
      </c>
    </row>
    <row r="2329" spans="1:8" ht="90" x14ac:dyDescent="0.25">
      <c r="A2329" s="90" t="s">
        <v>6629</v>
      </c>
      <c r="B2329" s="105">
        <v>21440</v>
      </c>
      <c r="C2329" s="105">
        <v>0</v>
      </c>
      <c r="D2329" s="148">
        <v>2016</v>
      </c>
      <c r="E2329" s="90" t="s">
        <v>6623</v>
      </c>
      <c r="F2329" s="90" t="s">
        <v>3769</v>
      </c>
      <c r="G2329" s="90" t="s">
        <v>6299</v>
      </c>
      <c r="H2329" s="90" t="s">
        <v>3769</v>
      </c>
    </row>
    <row r="2330" spans="1:8" ht="90" x14ac:dyDescent="0.25">
      <c r="A2330" s="90" t="s">
        <v>6630</v>
      </c>
      <c r="B2330" s="105">
        <v>127743</v>
      </c>
      <c r="C2330" s="105">
        <v>123882</v>
      </c>
      <c r="D2330" s="148">
        <v>2016</v>
      </c>
      <c r="E2330" s="90" t="s">
        <v>6623</v>
      </c>
      <c r="F2330" s="90" t="s">
        <v>3769</v>
      </c>
      <c r="G2330" s="90" t="s">
        <v>6299</v>
      </c>
      <c r="H2330" s="90" t="s">
        <v>3769</v>
      </c>
    </row>
    <row r="2331" spans="1:8" ht="90" x14ac:dyDescent="0.25">
      <c r="A2331" s="90" t="s">
        <v>6631</v>
      </c>
      <c r="B2331" s="105">
        <v>305612</v>
      </c>
      <c r="C2331" s="105">
        <v>296376</v>
      </c>
      <c r="D2331" s="148">
        <v>2016</v>
      </c>
      <c r="E2331" s="90" t="s">
        <v>6623</v>
      </c>
      <c r="F2331" s="90" t="s">
        <v>3769</v>
      </c>
      <c r="G2331" s="90" t="s">
        <v>6299</v>
      </c>
      <c r="H2331" s="90" t="s">
        <v>3769</v>
      </c>
    </row>
    <row r="2332" spans="1:8" ht="90" x14ac:dyDescent="0.25">
      <c r="A2332" s="90" t="s">
        <v>6632</v>
      </c>
      <c r="B2332" s="105">
        <v>18694</v>
      </c>
      <c r="C2332" s="105">
        <v>9009</v>
      </c>
      <c r="D2332" s="148">
        <v>2016</v>
      </c>
      <c r="E2332" s="90" t="s">
        <v>6623</v>
      </c>
      <c r="F2332" s="90" t="s">
        <v>3769</v>
      </c>
      <c r="G2332" s="90" t="s">
        <v>6299</v>
      </c>
      <c r="H2332" s="90" t="s">
        <v>3769</v>
      </c>
    </row>
    <row r="2333" spans="1:8" ht="90" x14ac:dyDescent="0.25">
      <c r="A2333" s="90" t="s">
        <v>6633</v>
      </c>
      <c r="B2333" s="105">
        <v>208326.27</v>
      </c>
      <c r="C2333" s="105">
        <v>208326.27</v>
      </c>
      <c r="D2333" s="148"/>
      <c r="E2333" s="90" t="s">
        <v>6634</v>
      </c>
      <c r="F2333" s="90" t="s">
        <v>3769</v>
      </c>
      <c r="G2333" s="90" t="s">
        <v>2</v>
      </c>
      <c r="H2333" s="90" t="s">
        <v>3769</v>
      </c>
    </row>
    <row r="2334" spans="1:8" ht="90" x14ac:dyDescent="0.25">
      <c r="A2334" s="90" t="s">
        <v>6635</v>
      </c>
      <c r="B2334" s="105">
        <v>1642951.6799999999</v>
      </c>
      <c r="C2334" s="105">
        <v>1642951.6799999999</v>
      </c>
      <c r="D2334" s="148"/>
      <c r="E2334" s="90" t="s">
        <v>6634</v>
      </c>
      <c r="F2334" s="90" t="s">
        <v>3769</v>
      </c>
      <c r="G2334" s="90" t="s">
        <v>2</v>
      </c>
      <c r="H2334" s="90" t="s">
        <v>3769</v>
      </c>
    </row>
    <row r="2335" spans="1:8" ht="90" x14ac:dyDescent="0.25">
      <c r="A2335" s="90" t="s">
        <v>6636</v>
      </c>
      <c r="B2335" s="105">
        <v>11220</v>
      </c>
      <c r="C2335" s="105">
        <v>11220</v>
      </c>
      <c r="D2335" s="148">
        <v>1984</v>
      </c>
      <c r="E2335" s="90" t="s">
        <v>6637</v>
      </c>
      <c r="F2335" s="90" t="s">
        <v>3769</v>
      </c>
      <c r="G2335" s="90" t="s">
        <v>6299</v>
      </c>
      <c r="H2335" s="90" t="s">
        <v>3769</v>
      </c>
    </row>
    <row r="2336" spans="1:8" ht="90" x14ac:dyDescent="0.25">
      <c r="A2336" s="90" t="s">
        <v>6638</v>
      </c>
      <c r="B2336" s="105">
        <v>5260</v>
      </c>
      <c r="C2336" s="105">
        <v>5260</v>
      </c>
      <c r="D2336" s="148">
        <v>1985</v>
      </c>
      <c r="E2336" s="90" t="s">
        <v>6637</v>
      </c>
      <c r="F2336" s="90" t="s">
        <v>3769</v>
      </c>
      <c r="G2336" s="90" t="s">
        <v>6299</v>
      </c>
      <c r="H2336" s="90" t="s">
        <v>3769</v>
      </c>
    </row>
    <row r="2337" spans="1:8" ht="90" x14ac:dyDescent="0.25">
      <c r="A2337" s="90" t="s">
        <v>6639</v>
      </c>
      <c r="B2337" s="105">
        <v>5610</v>
      </c>
      <c r="C2337" s="105">
        <v>5610</v>
      </c>
      <c r="D2337" s="148">
        <v>1998</v>
      </c>
      <c r="E2337" s="90" t="s">
        <v>6637</v>
      </c>
      <c r="F2337" s="90" t="s">
        <v>3769</v>
      </c>
      <c r="G2337" s="90" t="s">
        <v>6299</v>
      </c>
      <c r="H2337" s="90" t="s">
        <v>3769</v>
      </c>
    </row>
    <row r="2338" spans="1:8" ht="90" x14ac:dyDescent="0.25">
      <c r="A2338" s="90" t="s">
        <v>6640</v>
      </c>
      <c r="B2338" s="105">
        <v>2965</v>
      </c>
      <c r="C2338" s="105">
        <v>2965</v>
      </c>
      <c r="D2338" s="148">
        <v>2003</v>
      </c>
      <c r="E2338" s="90" t="s">
        <v>6637</v>
      </c>
      <c r="F2338" s="90" t="s">
        <v>3769</v>
      </c>
      <c r="G2338" s="90" t="s">
        <v>6299</v>
      </c>
      <c r="H2338" s="90" t="s">
        <v>3769</v>
      </c>
    </row>
    <row r="2339" spans="1:8" ht="90" x14ac:dyDescent="0.25">
      <c r="A2339" s="90" t="s">
        <v>6641</v>
      </c>
      <c r="B2339" s="105">
        <v>27413</v>
      </c>
      <c r="C2339" s="105">
        <v>27413</v>
      </c>
      <c r="D2339" s="148">
        <v>1996</v>
      </c>
      <c r="E2339" s="90" t="s">
        <v>6637</v>
      </c>
      <c r="F2339" s="90" t="s">
        <v>3769</v>
      </c>
      <c r="G2339" s="90" t="s">
        <v>6299</v>
      </c>
      <c r="H2339" s="90" t="s">
        <v>3769</v>
      </c>
    </row>
    <row r="2340" spans="1:8" ht="90" x14ac:dyDescent="0.25">
      <c r="A2340" s="90" t="s">
        <v>6642</v>
      </c>
      <c r="B2340" s="105">
        <v>27413</v>
      </c>
      <c r="C2340" s="105">
        <v>27413</v>
      </c>
      <c r="D2340" s="148">
        <v>1996</v>
      </c>
      <c r="E2340" s="90" t="s">
        <v>6637</v>
      </c>
      <c r="F2340" s="90" t="s">
        <v>3769</v>
      </c>
      <c r="G2340" s="90" t="s">
        <v>6299</v>
      </c>
      <c r="H2340" s="90" t="s">
        <v>3769</v>
      </c>
    </row>
    <row r="2341" spans="1:8" ht="90" x14ac:dyDescent="0.25">
      <c r="A2341" s="90" t="s">
        <v>6643</v>
      </c>
      <c r="B2341" s="105">
        <v>15173</v>
      </c>
      <c r="C2341" s="105">
        <v>15173</v>
      </c>
      <c r="D2341" s="148">
        <v>1986</v>
      </c>
      <c r="E2341" s="90" t="s">
        <v>6637</v>
      </c>
      <c r="F2341" s="90" t="s">
        <v>3769</v>
      </c>
      <c r="G2341" s="90" t="s">
        <v>6299</v>
      </c>
      <c r="H2341" s="90" t="s">
        <v>3769</v>
      </c>
    </row>
    <row r="2342" spans="1:8" ht="90" x14ac:dyDescent="0.25">
      <c r="A2342" s="90" t="s">
        <v>6644</v>
      </c>
      <c r="B2342" s="105">
        <v>16448</v>
      </c>
      <c r="C2342" s="105">
        <v>16448</v>
      </c>
      <c r="D2342" s="148">
        <v>1996</v>
      </c>
      <c r="E2342" s="90" t="s">
        <v>6637</v>
      </c>
      <c r="F2342" s="90" t="s">
        <v>3769</v>
      </c>
      <c r="G2342" s="90" t="s">
        <v>6299</v>
      </c>
      <c r="H2342" s="90" t="s">
        <v>3769</v>
      </c>
    </row>
    <row r="2343" spans="1:8" ht="90" x14ac:dyDescent="0.25">
      <c r="A2343" s="90" t="s">
        <v>6645</v>
      </c>
      <c r="B2343" s="105">
        <v>34426</v>
      </c>
      <c r="C2343" s="105">
        <v>34426</v>
      </c>
      <c r="D2343" s="148">
        <v>1982</v>
      </c>
      <c r="E2343" s="90" t="s">
        <v>6637</v>
      </c>
      <c r="F2343" s="90" t="s">
        <v>3769</v>
      </c>
      <c r="G2343" s="90" t="s">
        <v>6299</v>
      </c>
      <c r="H2343" s="90" t="s">
        <v>3769</v>
      </c>
    </row>
    <row r="2344" spans="1:8" ht="90" x14ac:dyDescent="0.25">
      <c r="A2344" s="90" t="s">
        <v>6646</v>
      </c>
      <c r="B2344" s="105">
        <v>11220</v>
      </c>
      <c r="C2344" s="105">
        <v>11220</v>
      </c>
      <c r="D2344" s="148">
        <v>1974</v>
      </c>
      <c r="E2344" s="90" t="s">
        <v>6637</v>
      </c>
      <c r="F2344" s="90" t="s">
        <v>3769</v>
      </c>
      <c r="G2344" s="90" t="s">
        <v>6299</v>
      </c>
      <c r="H2344" s="90" t="s">
        <v>3769</v>
      </c>
    </row>
    <row r="2345" spans="1:8" ht="90" x14ac:dyDescent="0.25">
      <c r="A2345" s="90" t="s">
        <v>6647</v>
      </c>
      <c r="B2345" s="105">
        <v>28688</v>
      </c>
      <c r="C2345" s="105">
        <v>28688</v>
      </c>
      <c r="D2345" s="148">
        <v>1977</v>
      </c>
      <c r="E2345" s="90" t="s">
        <v>6637</v>
      </c>
      <c r="F2345" s="90" t="s">
        <v>3769</v>
      </c>
      <c r="G2345" s="90" t="s">
        <v>6299</v>
      </c>
      <c r="H2345" s="90" t="s">
        <v>3769</v>
      </c>
    </row>
    <row r="2346" spans="1:8" ht="90" x14ac:dyDescent="0.25">
      <c r="A2346" s="90" t="s">
        <v>6648</v>
      </c>
      <c r="B2346" s="105">
        <v>8033</v>
      </c>
      <c r="C2346" s="105">
        <v>8033</v>
      </c>
      <c r="D2346" s="148">
        <v>1970</v>
      </c>
      <c r="E2346" s="90" t="s">
        <v>6637</v>
      </c>
      <c r="F2346" s="90" t="s">
        <v>3769</v>
      </c>
      <c r="G2346" s="90" t="s">
        <v>6299</v>
      </c>
      <c r="H2346" s="90" t="s">
        <v>3769</v>
      </c>
    </row>
    <row r="2347" spans="1:8" ht="90" x14ac:dyDescent="0.25">
      <c r="A2347" s="90" t="s">
        <v>6649</v>
      </c>
      <c r="B2347" s="105">
        <v>5992</v>
      </c>
      <c r="C2347" s="105">
        <v>5992</v>
      </c>
      <c r="D2347" s="148">
        <v>2004</v>
      </c>
      <c r="E2347" s="90" t="s">
        <v>6637</v>
      </c>
      <c r="F2347" s="90" t="s">
        <v>3769</v>
      </c>
      <c r="G2347" s="90" t="s">
        <v>6299</v>
      </c>
      <c r="H2347" s="90" t="s">
        <v>3769</v>
      </c>
    </row>
    <row r="2348" spans="1:8" ht="90" x14ac:dyDescent="0.25">
      <c r="A2348" s="90" t="s">
        <v>6650</v>
      </c>
      <c r="B2348" s="105">
        <v>26681</v>
      </c>
      <c r="C2348" s="105">
        <v>26681</v>
      </c>
      <c r="D2348" s="148">
        <v>2003</v>
      </c>
      <c r="E2348" s="90" t="s">
        <v>6637</v>
      </c>
      <c r="F2348" s="90" t="s">
        <v>3769</v>
      </c>
      <c r="G2348" s="90" t="s">
        <v>6299</v>
      </c>
      <c r="H2348" s="90" t="s">
        <v>3769</v>
      </c>
    </row>
    <row r="2349" spans="1:8" ht="90" x14ac:dyDescent="0.25">
      <c r="A2349" s="90" t="s">
        <v>6651</v>
      </c>
      <c r="B2349" s="105">
        <v>7268</v>
      </c>
      <c r="C2349" s="105">
        <v>7268</v>
      </c>
      <c r="D2349" s="148">
        <v>1990</v>
      </c>
      <c r="E2349" s="90" t="s">
        <v>6637</v>
      </c>
      <c r="F2349" s="90" t="s">
        <v>3769</v>
      </c>
      <c r="G2349" s="90" t="s">
        <v>6299</v>
      </c>
      <c r="H2349" s="90" t="s">
        <v>3769</v>
      </c>
    </row>
    <row r="2350" spans="1:8" ht="90" x14ac:dyDescent="0.25">
      <c r="A2350" s="90" t="s">
        <v>6652</v>
      </c>
      <c r="B2350" s="105">
        <v>2040</v>
      </c>
      <c r="C2350" s="105">
        <v>2040</v>
      </c>
      <c r="D2350" s="148">
        <v>1967</v>
      </c>
      <c r="E2350" s="90" t="s">
        <v>6637</v>
      </c>
      <c r="F2350" s="90" t="s">
        <v>3769</v>
      </c>
      <c r="G2350" s="90" t="s">
        <v>6299</v>
      </c>
      <c r="H2350" s="90" t="s">
        <v>3769</v>
      </c>
    </row>
    <row r="2351" spans="1:8" ht="90" x14ac:dyDescent="0.25">
      <c r="A2351" s="90" t="s">
        <v>6653</v>
      </c>
      <c r="B2351" s="105">
        <v>4335</v>
      </c>
      <c r="C2351" s="105">
        <v>4335</v>
      </c>
      <c r="D2351" s="148">
        <v>1986</v>
      </c>
      <c r="E2351" s="90" t="s">
        <v>6637</v>
      </c>
      <c r="F2351" s="90" t="s">
        <v>3769</v>
      </c>
      <c r="G2351" s="90" t="s">
        <v>6299</v>
      </c>
      <c r="H2351" s="90" t="s">
        <v>3769</v>
      </c>
    </row>
    <row r="2352" spans="1:8" ht="90" x14ac:dyDescent="0.25">
      <c r="A2352" s="90" t="s">
        <v>6654</v>
      </c>
      <c r="B2352" s="105">
        <v>19189</v>
      </c>
      <c r="C2352" s="105">
        <v>19189</v>
      </c>
      <c r="D2352" s="148">
        <v>1996</v>
      </c>
      <c r="E2352" s="90" t="s">
        <v>6637</v>
      </c>
      <c r="F2352" s="90" t="s">
        <v>3769</v>
      </c>
      <c r="G2352" s="90" t="s">
        <v>6299</v>
      </c>
      <c r="H2352" s="90" t="s">
        <v>3769</v>
      </c>
    </row>
    <row r="2353" spans="1:8" ht="90" x14ac:dyDescent="0.25">
      <c r="A2353" s="90" t="s">
        <v>6655</v>
      </c>
      <c r="B2353" s="105">
        <v>31079</v>
      </c>
      <c r="C2353" s="105">
        <v>31079</v>
      </c>
      <c r="D2353" s="148">
        <v>1986</v>
      </c>
      <c r="E2353" s="90" t="s">
        <v>6637</v>
      </c>
      <c r="F2353" s="90" t="s">
        <v>3769</v>
      </c>
      <c r="G2353" s="90" t="s">
        <v>6299</v>
      </c>
      <c r="H2353" s="90" t="s">
        <v>3769</v>
      </c>
    </row>
    <row r="2354" spans="1:8" ht="90" x14ac:dyDescent="0.25">
      <c r="A2354" s="90" t="s">
        <v>6656</v>
      </c>
      <c r="B2354" s="105">
        <v>10710</v>
      </c>
      <c r="C2354" s="105">
        <v>10710</v>
      </c>
      <c r="D2354" s="148">
        <v>1976</v>
      </c>
      <c r="E2354" s="90" t="s">
        <v>6637</v>
      </c>
      <c r="F2354" s="90" t="s">
        <v>3769</v>
      </c>
      <c r="G2354" s="90" t="s">
        <v>6299</v>
      </c>
      <c r="H2354" s="90" t="s">
        <v>3769</v>
      </c>
    </row>
    <row r="2355" spans="1:8" ht="90" x14ac:dyDescent="0.25">
      <c r="A2355" s="90" t="s">
        <v>6657</v>
      </c>
      <c r="B2355" s="105">
        <v>17787</v>
      </c>
      <c r="C2355" s="105">
        <v>17787</v>
      </c>
      <c r="D2355" s="148">
        <v>2003</v>
      </c>
      <c r="E2355" s="90" t="s">
        <v>6637</v>
      </c>
      <c r="F2355" s="90" t="s">
        <v>3769</v>
      </c>
      <c r="G2355" s="90" t="s">
        <v>6299</v>
      </c>
      <c r="H2355" s="90" t="s">
        <v>3769</v>
      </c>
    </row>
    <row r="2356" spans="1:8" ht="90" x14ac:dyDescent="0.25">
      <c r="A2356" s="90" t="s">
        <v>6658</v>
      </c>
      <c r="B2356" s="105">
        <v>10376</v>
      </c>
      <c r="C2356" s="105">
        <v>10376</v>
      </c>
      <c r="D2356" s="148">
        <v>2003</v>
      </c>
      <c r="E2356" s="90" t="s">
        <v>6637</v>
      </c>
      <c r="F2356" s="90" t="s">
        <v>3769</v>
      </c>
      <c r="G2356" s="90" t="s">
        <v>6299</v>
      </c>
      <c r="H2356" s="90" t="s">
        <v>3769</v>
      </c>
    </row>
    <row r="2357" spans="1:8" ht="90" x14ac:dyDescent="0.25">
      <c r="A2357" s="90" t="s">
        <v>6659</v>
      </c>
      <c r="B2357" s="105">
        <v>87660</v>
      </c>
      <c r="C2357" s="105">
        <v>87660</v>
      </c>
      <c r="D2357" s="148">
        <v>1983</v>
      </c>
      <c r="E2357" s="90" t="s">
        <v>6637</v>
      </c>
      <c r="F2357" s="90" t="s">
        <v>3769</v>
      </c>
      <c r="G2357" s="90" t="s">
        <v>6299</v>
      </c>
      <c r="H2357" s="90" t="s">
        <v>3769</v>
      </c>
    </row>
    <row r="2358" spans="1:8" ht="90" x14ac:dyDescent="0.25">
      <c r="A2358" s="90" t="s">
        <v>6660</v>
      </c>
      <c r="B2358" s="105">
        <v>2295</v>
      </c>
      <c r="C2358" s="105">
        <v>2295</v>
      </c>
      <c r="D2358" s="148">
        <v>1988</v>
      </c>
      <c r="E2358" s="90" t="s">
        <v>6637</v>
      </c>
      <c r="F2358" s="90" t="s">
        <v>3769</v>
      </c>
      <c r="G2358" s="90" t="s">
        <v>6299</v>
      </c>
      <c r="H2358" s="90" t="s">
        <v>3769</v>
      </c>
    </row>
    <row r="2359" spans="1:8" ht="90" x14ac:dyDescent="0.25">
      <c r="A2359" s="90" t="s">
        <v>6661</v>
      </c>
      <c r="B2359" s="105">
        <v>5929</v>
      </c>
      <c r="C2359" s="105">
        <v>5929</v>
      </c>
      <c r="D2359" s="148">
        <v>2003</v>
      </c>
      <c r="E2359" s="90" t="s">
        <v>6637</v>
      </c>
      <c r="F2359" s="90" t="s">
        <v>3769</v>
      </c>
      <c r="G2359" s="90" t="s">
        <v>6299</v>
      </c>
      <c r="H2359" s="90" t="s">
        <v>3769</v>
      </c>
    </row>
    <row r="2360" spans="1:8" ht="90" x14ac:dyDescent="0.25">
      <c r="A2360" s="90" t="s">
        <v>6662</v>
      </c>
      <c r="B2360" s="105">
        <v>30601</v>
      </c>
      <c r="C2360" s="105">
        <v>30601</v>
      </c>
      <c r="D2360" s="148">
        <v>1976</v>
      </c>
      <c r="E2360" s="90" t="s">
        <v>6637</v>
      </c>
      <c r="F2360" s="90" t="s">
        <v>3769</v>
      </c>
      <c r="G2360" s="90" t="s">
        <v>6299</v>
      </c>
      <c r="H2360" s="90" t="s">
        <v>3769</v>
      </c>
    </row>
    <row r="2361" spans="1:8" ht="90" x14ac:dyDescent="0.25">
      <c r="A2361" s="90" t="s">
        <v>6663</v>
      </c>
      <c r="B2361" s="105">
        <v>8224</v>
      </c>
      <c r="C2361" s="105">
        <v>8224</v>
      </c>
      <c r="D2361" s="148">
        <v>1996</v>
      </c>
      <c r="E2361" s="90" t="s">
        <v>6637</v>
      </c>
      <c r="F2361" s="90" t="s">
        <v>3769</v>
      </c>
      <c r="G2361" s="90" t="s">
        <v>6299</v>
      </c>
      <c r="H2361" s="90" t="s">
        <v>3769</v>
      </c>
    </row>
    <row r="2362" spans="1:8" ht="90" x14ac:dyDescent="0.25">
      <c r="A2362" s="90" t="s">
        <v>6664</v>
      </c>
      <c r="B2362" s="105">
        <v>27413</v>
      </c>
      <c r="C2362" s="105">
        <v>27413</v>
      </c>
      <c r="D2362" s="148">
        <v>1996</v>
      </c>
      <c r="E2362" s="90" t="s">
        <v>6637</v>
      </c>
      <c r="F2362" s="90" t="s">
        <v>3769</v>
      </c>
      <c r="G2362" s="90" t="s">
        <v>6299</v>
      </c>
      <c r="H2362" s="90" t="s">
        <v>3769</v>
      </c>
    </row>
    <row r="2363" spans="1:8" ht="90" x14ac:dyDescent="0.25">
      <c r="A2363" s="90" t="s">
        <v>6665</v>
      </c>
      <c r="B2363" s="105">
        <v>22951</v>
      </c>
      <c r="C2363" s="105">
        <v>22951</v>
      </c>
      <c r="D2363" s="148">
        <v>1976</v>
      </c>
      <c r="E2363" s="90" t="s">
        <v>6637</v>
      </c>
      <c r="F2363" s="90" t="s">
        <v>3769</v>
      </c>
      <c r="G2363" s="90" t="s">
        <v>6299</v>
      </c>
      <c r="H2363" s="90" t="s">
        <v>3769</v>
      </c>
    </row>
    <row r="2364" spans="1:8" ht="90" x14ac:dyDescent="0.25">
      <c r="A2364" s="90" t="s">
        <v>6666</v>
      </c>
      <c r="B2364" s="105">
        <v>6375</v>
      </c>
      <c r="C2364" s="105">
        <v>6375</v>
      </c>
      <c r="D2364" s="148">
        <v>1973</v>
      </c>
      <c r="E2364" s="90" t="s">
        <v>6637</v>
      </c>
      <c r="F2364" s="90" t="s">
        <v>3769</v>
      </c>
      <c r="G2364" s="90" t="s">
        <v>6299</v>
      </c>
      <c r="H2364" s="90" t="s">
        <v>3769</v>
      </c>
    </row>
    <row r="2365" spans="1:8" ht="90" x14ac:dyDescent="0.25">
      <c r="A2365" s="90" t="s">
        <v>6667</v>
      </c>
      <c r="B2365" s="105">
        <v>3634</v>
      </c>
      <c r="C2365" s="105">
        <v>3634</v>
      </c>
      <c r="D2365" s="148">
        <v>1990</v>
      </c>
      <c r="E2365" s="90" t="s">
        <v>6637</v>
      </c>
      <c r="F2365" s="90" t="s">
        <v>3769</v>
      </c>
      <c r="G2365" s="90" t="s">
        <v>6299</v>
      </c>
      <c r="H2365" s="90" t="s">
        <v>3769</v>
      </c>
    </row>
    <row r="2366" spans="1:8" ht="90" x14ac:dyDescent="0.25">
      <c r="A2366" s="90" t="s">
        <v>6668</v>
      </c>
      <c r="B2366" s="105">
        <v>41598</v>
      </c>
      <c r="C2366" s="105">
        <v>41598</v>
      </c>
      <c r="D2366" s="148">
        <v>1997</v>
      </c>
      <c r="E2366" s="90" t="s">
        <v>6637</v>
      </c>
      <c r="F2366" s="90" t="s">
        <v>3769</v>
      </c>
      <c r="G2366" s="90" t="s">
        <v>6299</v>
      </c>
      <c r="H2366" s="90" t="s">
        <v>3769</v>
      </c>
    </row>
    <row r="2367" spans="1:8" ht="90" x14ac:dyDescent="0.25">
      <c r="A2367" s="90" t="s">
        <v>6669</v>
      </c>
      <c r="B2367" s="105">
        <v>29645</v>
      </c>
      <c r="C2367" s="105">
        <v>29645</v>
      </c>
      <c r="D2367" s="148">
        <v>2003</v>
      </c>
      <c r="E2367" s="90" t="s">
        <v>6637</v>
      </c>
      <c r="F2367" s="90" t="s">
        <v>3769</v>
      </c>
      <c r="G2367" s="90" t="s">
        <v>6299</v>
      </c>
      <c r="H2367" s="90" t="s">
        <v>3769</v>
      </c>
    </row>
    <row r="2368" spans="1:8" ht="90" x14ac:dyDescent="0.25">
      <c r="A2368" s="90" t="s">
        <v>6670</v>
      </c>
      <c r="B2368" s="105">
        <v>33432</v>
      </c>
      <c r="C2368" s="105">
        <v>33432</v>
      </c>
      <c r="D2368" s="148">
        <v>2002</v>
      </c>
      <c r="E2368" s="90" t="s">
        <v>6637</v>
      </c>
      <c r="F2368" s="90" t="s">
        <v>3769</v>
      </c>
      <c r="G2368" s="90" t="s">
        <v>6299</v>
      </c>
      <c r="H2368" s="90" t="s">
        <v>3769</v>
      </c>
    </row>
    <row r="2369" spans="1:8" ht="90" x14ac:dyDescent="0.25">
      <c r="A2369" s="90" t="s">
        <v>6671</v>
      </c>
      <c r="B2369" s="105">
        <v>9435</v>
      </c>
      <c r="C2369" s="105">
        <v>9435</v>
      </c>
      <c r="D2369" s="148">
        <v>1989</v>
      </c>
      <c r="E2369" s="90" t="s">
        <v>6637</v>
      </c>
      <c r="F2369" s="90" t="s">
        <v>3769</v>
      </c>
      <c r="G2369" s="90" t="s">
        <v>6299</v>
      </c>
      <c r="H2369" s="90" t="s">
        <v>3769</v>
      </c>
    </row>
    <row r="2370" spans="1:8" ht="90" x14ac:dyDescent="0.25">
      <c r="A2370" s="90" t="s">
        <v>6672</v>
      </c>
      <c r="B2370" s="105">
        <v>4335</v>
      </c>
      <c r="C2370" s="105">
        <v>4335</v>
      </c>
      <c r="D2370" s="148">
        <v>1986</v>
      </c>
      <c r="E2370" s="90" t="s">
        <v>6637</v>
      </c>
      <c r="F2370" s="90" t="s">
        <v>3769</v>
      </c>
      <c r="G2370" s="90" t="s">
        <v>6299</v>
      </c>
      <c r="H2370" s="90" t="s">
        <v>3769</v>
      </c>
    </row>
    <row r="2371" spans="1:8" ht="90" x14ac:dyDescent="0.25">
      <c r="A2371" s="90" t="s">
        <v>6673</v>
      </c>
      <c r="B2371" s="105">
        <v>7077</v>
      </c>
      <c r="C2371" s="105">
        <v>7077</v>
      </c>
      <c r="D2371" s="148">
        <v>1989</v>
      </c>
      <c r="E2371" s="90" t="s">
        <v>6637</v>
      </c>
      <c r="F2371" s="90" t="s">
        <v>3769</v>
      </c>
      <c r="G2371" s="90" t="s">
        <v>6299</v>
      </c>
      <c r="H2371" s="90" t="s">
        <v>3769</v>
      </c>
    </row>
    <row r="2372" spans="1:8" ht="90" x14ac:dyDescent="0.25">
      <c r="A2372" s="90" t="s">
        <v>6674</v>
      </c>
      <c r="B2372" s="105">
        <v>4335</v>
      </c>
      <c r="C2372" s="105">
        <v>4335</v>
      </c>
      <c r="D2372" s="148">
        <v>1986</v>
      </c>
      <c r="E2372" s="90" t="s">
        <v>6637</v>
      </c>
      <c r="F2372" s="90" t="s">
        <v>3769</v>
      </c>
      <c r="G2372" s="90" t="s">
        <v>6299</v>
      </c>
      <c r="H2372" s="90" t="s">
        <v>3769</v>
      </c>
    </row>
    <row r="2373" spans="1:8" ht="90" x14ac:dyDescent="0.25">
      <c r="A2373" s="90" t="s">
        <v>6675</v>
      </c>
      <c r="B2373" s="105">
        <v>21676</v>
      </c>
      <c r="C2373" s="105">
        <v>21676</v>
      </c>
      <c r="D2373" s="148">
        <v>1986</v>
      </c>
      <c r="E2373" s="90" t="s">
        <v>6637</v>
      </c>
      <c r="F2373" s="90" t="s">
        <v>3769</v>
      </c>
      <c r="G2373" s="90" t="s">
        <v>6299</v>
      </c>
      <c r="H2373" s="90" t="s">
        <v>3769</v>
      </c>
    </row>
    <row r="2374" spans="1:8" ht="90" x14ac:dyDescent="0.25">
      <c r="A2374" s="90" t="s">
        <v>6676</v>
      </c>
      <c r="B2374" s="105">
        <v>44467</v>
      </c>
      <c r="C2374" s="105">
        <v>44467</v>
      </c>
      <c r="D2374" s="148">
        <v>2003</v>
      </c>
      <c r="E2374" s="90" t="s">
        <v>6637</v>
      </c>
      <c r="F2374" s="90" t="s">
        <v>3769</v>
      </c>
      <c r="G2374" s="90" t="s">
        <v>6299</v>
      </c>
      <c r="H2374" s="90" t="s">
        <v>3769</v>
      </c>
    </row>
    <row r="2375" spans="1:8" ht="90" x14ac:dyDescent="0.25">
      <c r="A2375" s="90" t="s">
        <v>6677</v>
      </c>
      <c r="B2375" s="105">
        <v>1785</v>
      </c>
      <c r="C2375" s="105">
        <v>1785</v>
      </c>
      <c r="D2375" s="148">
        <v>1980</v>
      </c>
      <c r="E2375" s="90" t="s">
        <v>6637</v>
      </c>
      <c r="F2375" s="90" t="s">
        <v>3769</v>
      </c>
      <c r="G2375" s="90" t="s">
        <v>6299</v>
      </c>
      <c r="H2375" s="90" t="s">
        <v>3769</v>
      </c>
    </row>
    <row r="2376" spans="1:8" ht="90" x14ac:dyDescent="0.25">
      <c r="A2376" s="90" t="s">
        <v>6678</v>
      </c>
      <c r="B2376" s="105">
        <v>20528</v>
      </c>
      <c r="C2376" s="105">
        <v>20528</v>
      </c>
      <c r="D2376" s="148">
        <v>2002</v>
      </c>
      <c r="E2376" s="90" t="s">
        <v>6637</v>
      </c>
      <c r="F2376" s="90" t="s">
        <v>3769</v>
      </c>
      <c r="G2376" s="90" t="s">
        <v>6299</v>
      </c>
      <c r="H2376" s="90" t="s">
        <v>3769</v>
      </c>
    </row>
    <row r="2377" spans="1:8" ht="90" x14ac:dyDescent="0.25">
      <c r="A2377" s="90" t="s">
        <v>6679</v>
      </c>
      <c r="B2377" s="105">
        <v>26776</v>
      </c>
      <c r="C2377" s="105">
        <v>26776</v>
      </c>
      <c r="D2377" s="148">
        <v>1973</v>
      </c>
      <c r="E2377" s="90" t="s">
        <v>6637</v>
      </c>
      <c r="F2377" s="90" t="s">
        <v>3769</v>
      </c>
      <c r="G2377" s="90" t="s">
        <v>6299</v>
      </c>
      <c r="H2377" s="90" t="s">
        <v>3769</v>
      </c>
    </row>
    <row r="2378" spans="1:8" ht="90" x14ac:dyDescent="0.25">
      <c r="A2378" s="90" t="s">
        <v>6680</v>
      </c>
      <c r="B2378" s="105">
        <v>29645</v>
      </c>
      <c r="C2378" s="105">
        <v>29645</v>
      </c>
      <c r="D2378" s="148">
        <v>2003</v>
      </c>
      <c r="E2378" s="90" t="s">
        <v>6637</v>
      </c>
      <c r="F2378" s="90" t="s">
        <v>3769</v>
      </c>
      <c r="G2378" s="90" t="s">
        <v>6299</v>
      </c>
      <c r="H2378" s="90" t="s">
        <v>3769</v>
      </c>
    </row>
    <row r="2379" spans="1:8" ht="90" x14ac:dyDescent="0.25">
      <c r="A2379" s="90" t="s">
        <v>6681</v>
      </c>
      <c r="B2379" s="105">
        <v>3347</v>
      </c>
      <c r="C2379" s="105">
        <v>3347</v>
      </c>
      <c r="D2379" s="148">
        <v>1987</v>
      </c>
      <c r="E2379" s="90" t="s">
        <v>6637</v>
      </c>
      <c r="F2379" s="90" t="s">
        <v>3769</v>
      </c>
      <c r="G2379" s="90" t="s">
        <v>6299</v>
      </c>
      <c r="H2379" s="90" t="s">
        <v>3769</v>
      </c>
    </row>
    <row r="2380" spans="1:8" ht="90" x14ac:dyDescent="0.25">
      <c r="A2380" s="90" t="s">
        <v>6682</v>
      </c>
      <c r="B2380" s="105">
        <v>12495</v>
      </c>
      <c r="C2380" s="105">
        <v>12495</v>
      </c>
      <c r="D2380" s="148">
        <v>1980</v>
      </c>
      <c r="E2380" s="90" t="s">
        <v>6637</v>
      </c>
      <c r="F2380" s="90" t="s">
        <v>3769</v>
      </c>
      <c r="G2380" s="90" t="s">
        <v>6299</v>
      </c>
      <c r="H2380" s="90" t="s">
        <v>3769</v>
      </c>
    </row>
    <row r="2381" spans="1:8" ht="90" x14ac:dyDescent="0.25">
      <c r="A2381" s="90" t="s">
        <v>6683</v>
      </c>
      <c r="B2381" s="105">
        <v>33432</v>
      </c>
      <c r="C2381" s="105">
        <v>33432</v>
      </c>
      <c r="D2381" s="148">
        <v>2002</v>
      </c>
      <c r="E2381" s="90" t="s">
        <v>6637</v>
      </c>
      <c r="F2381" s="90" t="s">
        <v>3769</v>
      </c>
      <c r="G2381" s="90" t="s">
        <v>6299</v>
      </c>
      <c r="H2381" s="90" t="s">
        <v>3769</v>
      </c>
    </row>
    <row r="2382" spans="1:8" ht="90" x14ac:dyDescent="0.25">
      <c r="A2382" s="90" t="s">
        <v>6684</v>
      </c>
      <c r="B2382" s="105">
        <v>8894</v>
      </c>
      <c r="C2382" s="105">
        <v>8894</v>
      </c>
      <c r="D2382" s="148">
        <v>2003</v>
      </c>
      <c r="E2382" s="90" t="s">
        <v>6637</v>
      </c>
      <c r="F2382" s="90" t="s">
        <v>3769</v>
      </c>
      <c r="G2382" s="90" t="s">
        <v>6299</v>
      </c>
      <c r="H2382" s="90" t="s">
        <v>3769</v>
      </c>
    </row>
    <row r="2383" spans="1:8" ht="90" x14ac:dyDescent="0.25">
      <c r="A2383" s="90" t="s">
        <v>6685</v>
      </c>
      <c r="B2383" s="105">
        <v>5929</v>
      </c>
      <c r="C2383" s="105">
        <v>5929</v>
      </c>
      <c r="D2383" s="148">
        <v>2003</v>
      </c>
      <c r="E2383" s="90" t="s">
        <v>6637</v>
      </c>
      <c r="F2383" s="90" t="s">
        <v>3769</v>
      </c>
      <c r="G2383" s="90" t="s">
        <v>6299</v>
      </c>
      <c r="H2383" s="90" t="s">
        <v>3769</v>
      </c>
    </row>
    <row r="2384" spans="1:8" ht="90" x14ac:dyDescent="0.25">
      <c r="A2384" s="90" t="s">
        <v>6686</v>
      </c>
      <c r="B2384" s="105">
        <v>11794</v>
      </c>
      <c r="C2384" s="105">
        <v>11794</v>
      </c>
      <c r="D2384" s="148">
        <v>1989</v>
      </c>
      <c r="E2384" s="90" t="s">
        <v>6637</v>
      </c>
      <c r="F2384" s="90" t="s">
        <v>3769</v>
      </c>
      <c r="G2384" s="90" t="s">
        <v>6299</v>
      </c>
      <c r="H2384" s="90" t="s">
        <v>3769</v>
      </c>
    </row>
    <row r="2385" spans="1:8" ht="90" x14ac:dyDescent="0.25">
      <c r="A2385" s="90" t="s">
        <v>6687</v>
      </c>
      <c r="B2385" s="105">
        <v>21676</v>
      </c>
      <c r="C2385" s="105">
        <v>21676</v>
      </c>
      <c r="D2385" s="148">
        <v>1986</v>
      </c>
      <c r="E2385" s="90" t="s">
        <v>6637</v>
      </c>
      <c r="F2385" s="90" t="s">
        <v>3769</v>
      </c>
      <c r="G2385" s="90" t="s">
        <v>6299</v>
      </c>
      <c r="H2385" s="90" t="s">
        <v>3769</v>
      </c>
    </row>
    <row r="2386" spans="1:8" ht="90" x14ac:dyDescent="0.25">
      <c r="A2386" s="90" t="s">
        <v>6688</v>
      </c>
      <c r="B2386" s="105">
        <v>10376</v>
      </c>
      <c r="C2386" s="105">
        <v>10376</v>
      </c>
      <c r="D2386" s="148">
        <v>2003</v>
      </c>
      <c r="E2386" s="90" t="s">
        <v>6637</v>
      </c>
      <c r="F2386" s="90" t="s">
        <v>3769</v>
      </c>
      <c r="G2386" s="90" t="s">
        <v>6299</v>
      </c>
      <c r="H2386" s="90" t="s">
        <v>3769</v>
      </c>
    </row>
    <row r="2387" spans="1:8" ht="90" x14ac:dyDescent="0.25">
      <c r="A2387" s="90" t="s">
        <v>6689</v>
      </c>
      <c r="B2387" s="105">
        <v>23716</v>
      </c>
      <c r="C2387" s="105">
        <v>23716</v>
      </c>
      <c r="D2387" s="148">
        <v>2003</v>
      </c>
      <c r="E2387" s="90" t="s">
        <v>6637</v>
      </c>
      <c r="F2387" s="90" t="s">
        <v>3769</v>
      </c>
      <c r="G2387" s="90" t="s">
        <v>6299</v>
      </c>
      <c r="H2387" s="90" t="s">
        <v>3769</v>
      </c>
    </row>
    <row r="2388" spans="1:8" ht="90" x14ac:dyDescent="0.25">
      <c r="A2388" s="90" t="s">
        <v>6690</v>
      </c>
      <c r="B2388" s="105">
        <v>21676</v>
      </c>
      <c r="C2388" s="105">
        <v>21676</v>
      </c>
      <c r="D2388" s="148">
        <v>1986</v>
      </c>
      <c r="E2388" s="90" t="s">
        <v>6637</v>
      </c>
      <c r="F2388" s="90" t="s">
        <v>3769</v>
      </c>
      <c r="G2388" s="90" t="s">
        <v>6299</v>
      </c>
      <c r="H2388" s="90" t="s">
        <v>3769</v>
      </c>
    </row>
    <row r="2389" spans="1:8" ht="90" x14ac:dyDescent="0.25">
      <c r="A2389" s="90" t="s">
        <v>6691</v>
      </c>
      <c r="B2389" s="105">
        <v>11925</v>
      </c>
      <c r="C2389" s="105">
        <v>11925</v>
      </c>
      <c r="D2389" s="148">
        <v>1997</v>
      </c>
      <c r="E2389" s="90" t="s">
        <v>6637</v>
      </c>
      <c r="F2389" s="90" t="s">
        <v>3769</v>
      </c>
      <c r="G2389" s="90" t="s">
        <v>6299</v>
      </c>
      <c r="H2389" s="90" t="s">
        <v>3769</v>
      </c>
    </row>
    <row r="2390" spans="1:8" ht="90" x14ac:dyDescent="0.25">
      <c r="A2390" s="90" t="s">
        <v>6692</v>
      </c>
      <c r="B2390" s="105">
        <v>16640</v>
      </c>
      <c r="C2390" s="105">
        <v>16640</v>
      </c>
      <c r="D2390" s="148">
        <v>1997</v>
      </c>
      <c r="E2390" s="90" t="s">
        <v>6637</v>
      </c>
      <c r="F2390" s="90" t="s">
        <v>3769</v>
      </c>
      <c r="G2390" s="90" t="s">
        <v>6299</v>
      </c>
      <c r="H2390" s="90" t="s">
        <v>3769</v>
      </c>
    </row>
    <row r="2391" spans="1:8" ht="90" x14ac:dyDescent="0.25">
      <c r="A2391" s="90" t="s">
        <v>6693</v>
      </c>
      <c r="B2391" s="105">
        <v>21038</v>
      </c>
      <c r="C2391" s="105">
        <v>21038</v>
      </c>
      <c r="D2391" s="148">
        <v>1974</v>
      </c>
      <c r="E2391" s="90" t="s">
        <v>6637</v>
      </c>
      <c r="F2391" s="90" t="s">
        <v>3769</v>
      </c>
      <c r="G2391" s="90" t="s">
        <v>6299</v>
      </c>
      <c r="H2391" s="90" t="s">
        <v>3769</v>
      </c>
    </row>
    <row r="2392" spans="1:8" ht="90" x14ac:dyDescent="0.25">
      <c r="A2392" s="90" t="s">
        <v>6694</v>
      </c>
      <c r="B2392" s="105">
        <v>16448</v>
      </c>
      <c r="C2392" s="105">
        <v>16448</v>
      </c>
      <c r="D2392" s="148">
        <v>1996</v>
      </c>
      <c r="E2392" s="90" t="s">
        <v>6637</v>
      </c>
      <c r="F2392" s="90" t="s">
        <v>3769</v>
      </c>
      <c r="G2392" s="90" t="s">
        <v>6299</v>
      </c>
      <c r="H2392" s="90" t="s">
        <v>3769</v>
      </c>
    </row>
    <row r="2393" spans="1:8" ht="90" x14ac:dyDescent="0.25">
      <c r="A2393" s="90" t="s">
        <v>6695</v>
      </c>
      <c r="B2393" s="105">
        <v>4112</v>
      </c>
      <c r="C2393" s="105">
        <v>4112</v>
      </c>
      <c r="D2393" s="148">
        <v>1996</v>
      </c>
      <c r="E2393" s="90" t="s">
        <v>6637</v>
      </c>
      <c r="F2393" s="90" t="s">
        <v>3769</v>
      </c>
      <c r="G2393" s="90" t="s">
        <v>6299</v>
      </c>
      <c r="H2393" s="90" t="s">
        <v>3769</v>
      </c>
    </row>
    <row r="2394" spans="1:8" ht="90" x14ac:dyDescent="0.25">
      <c r="A2394" s="90" t="s">
        <v>6696</v>
      </c>
      <c r="B2394" s="105">
        <v>5992</v>
      </c>
      <c r="C2394" s="105">
        <v>5992</v>
      </c>
      <c r="D2394" s="148">
        <v>2004</v>
      </c>
      <c r="E2394" s="90" t="s">
        <v>6637</v>
      </c>
      <c r="F2394" s="90" t="s">
        <v>3769</v>
      </c>
      <c r="G2394" s="90" t="s">
        <v>6299</v>
      </c>
      <c r="H2394" s="90" t="s">
        <v>3769</v>
      </c>
    </row>
    <row r="2395" spans="1:8" ht="90" x14ac:dyDescent="0.25">
      <c r="A2395" s="90" t="s">
        <v>6697</v>
      </c>
      <c r="B2395" s="105">
        <v>23716</v>
      </c>
      <c r="C2395" s="105">
        <v>23716</v>
      </c>
      <c r="D2395" s="148">
        <v>1983</v>
      </c>
      <c r="E2395" s="90" t="s">
        <v>6637</v>
      </c>
      <c r="F2395" s="90" t="s">
        <v>3769</v>
      </c>
      <c r="G2395" s="90" t="s">
        <v>6299</v>
      </c>
      <c r="H2395" s="90" t="s">
        <v>3769</v>
      </c>
    </row>
    <row r="2396" spans="1:8" ht="90" x14ac:dyDescent="0.25">
      <c r="A2396" s="90" t="s">
        <v>6698</v>
      </c>
      <c r="B2396" s="105">
        <v>8224</v>
      </c>
      <c r="C2396" s="105">
        <v>8224</v>
      </c>
      <c r="D2396" s="148">
        <v>1996</v>
      </c>
      <c r="E2396" s="90" t="s">
        <v>6637</v>
      </c>
      <c r="F2396" s="90" t="s">
        <v>3769</v>
      </c>
      <c r="G2396" s="90" t="s">
        <v>6299</v>
      </c>
      <c r="H2396" s="90" t="s">
        <v>3769</v>
      </c>
    </row>
    <row r="2397" spans="1:8" ht="90" x14ac:dyDescent="0.25">
      <c r="A2397" s="90" t="s">
        <v>6699</v>
      </c>
      <c r="B2397" s="105">
        <v>4845</v>
      </c>
      <c r="C2397" s="105">
        <v>4845</v>
      </c>
      <c r="D2397" s="148">
        <v>1990</v>
      </c>
      <c r="E2397" s="90" t="s">
        <v>6637</v>
      </c>
      <c r="F2397" s="90" t="s">
        <v>3769</v>
      </c>
      <c r="G2397" s="90" t="s">
        <v>6299</v>
      </c>
      <c r="H2397" s="90" t="s">
        <v>3769</v>
      </c>
    </row>
    <row r="2398" spans="1:8" ht="90" x14ac:dyDescent="0.25">
      <c r="A2398" s="90" t="s">
        <v>6700</v>
      </c>
      <c r="B2398" s="105">
        <v>14982</v>
      </c>
      <c r="C2398" s="105">
        <v>14982</v>
      </c>
      <c r="D2398" s="148">
        <v>2004</v>
      </c>
      <c r="E2398" s="90" t="s">
        <v>6637</v>
      </c>
      <c r="F2398" s="90" t="s">
        <v>3769</v>
      </c>
      <c r="G2398" s="90" t="s">
        <v>6299</v>
      </c>
      <c r="H2398" s="90" t="s">
        <v>3769</v>
      </c>
    </row>
    <row r="2399" spans="1:8" ht="90" x14ac:dyDescent="0.25">
      <c r="A2399" s="90" t="s">
        <v>6701</v>
      </c>
      <c r="B2399" s="105">
        <v>4845</v>
      </c>
      <c r="C2399" s="105">
        <v>4845</v>
      </c>
      <c r="D2399" s="148">
        <v>1990</v>
      </c>
      <c r="E2399" s="90" t="s">
        <v>6637</v>
      </c>
      <c r="F2399" s="90" t="s">
        <v>3769</v>
      </c>
      <c r="G2399" s="90" t="s">
        <v>6299</v>
      </c>
      <c r="H2399" s="90" t="s">
        <v>3769</v>
      </c>
    </row>
    <row r="2400" spans="1:8" ht="90" x14ac:dyDescent="0.25">
      <c r="A2400" s="90" t="s">
        <v>6702</v>
      </c>
      <c r="B2400" s="105">
        <v>3895</v>
      </c>
      <c r="C2400" s="105">
        <v>3895</v>
      </c>
      <c r="D2400" s="148">
        <v>2004</v>
      </c>
      <c r="E2400" s="90" t="s">
        <v>6637</v>
      </c>
      <c r="F2400" s="90" t="s">
        <v>3769</v>
      </c>
      <c r="G2400" s="90" t="s">
        <v>6299</v>
      </c>
      <c r="H2400" s="90" t="s">
        <v>3769</v>
      </c>
    </row>
    <row r="2401" spans="1:8" ht="90" x14ac:dyDescent="0.25">
      <c r="A2401" s="90" t="s">
        <v>6703</v>
      </c>
      <c r="B2401" s="105">
        <v>6885</v>
      </c>
      <c r="C2401" s="105">
        <v>6885</v>
      </c>
      <c r="D2401" s="148">
        <v>1988</v>
      </c>
      <c r="E2401" s="90" t="s">
        <v>6637</v>
      </c>
      <c r="F2401" s="90" t="s">
        <v>3769</v>
      </c>
      <c r="G2401" s="90" t="s">
        <v>6299</v>
      </c>
      <c r="H2401" s="90" t="s">
        <v>3769</v>
      </c>
    </row>
    <row r="2402" spans="1:8" ht="90" x14ac:dyDescent="0.25">
      <c r="A2402" s="90" t="s">
        <v>6704</v>
      </c>
      <c r="B2402" s="105">
        <v>3328</v>
      </c>
      <c r="C2402" s="105">
        <v>3328</v>
      </c>
      <c r="D2402" s="148">
        <v>1981</v>
      </c>
      <c r="E2402" s="90" t="s">
        <v>6637</v>
      </c>
      <c r="F2402" s="90" t="s">
        <v>3769</v>
      </c>
      <c r="G2402" s="90" t="s">
        <v>6299</v>
      </c>
      <c r="H2402" s="90" t="s">
        <v>3769</v>
      </c>
    </row>
    <row r="2403" spans="1:8" ht="90" x14ac:dyDescent="0.25">
      <c r="A2403" s="90" t="s">
        <v>6705</v>
      </c>
      <c r="B2403" s="105">
        <v>24226</v>
      </c>
      <c r="C2403" s="105">
        <v>24226</v>
      </c>
      <c r="D2403" s="148">
        <v>1990</v>
      </c>
      <c r="E2403" s="90" t="s">
        <v>6637</v>
      </c>
      <c r="F2403" s="90" t="s">
        <v>3769</v>
      </c>
      <c r="G2403" s="90" t="s">
        <v>6299</v>
      </c>
      <c r="H2403" s="90" t="s">
        <v>3769</v>
      </c>
    </row>
    <row r="2404" spans="1:8" ht="90" x14ac:dyDescent="0.25">
      <c r="A2404" s="90" t="s">
        <v>6706</v>
      </c>
      <c r="B2404" s="105">
        <v>13388</v>
      </c>
      <c r="C2404" s="105">
        <v>13388</v>
      </c>
      <c r="D2404" s="148">
        <v>1994</v>
      </c>
      <c r="E2404" s="90" t="s">
        <v>6637</v>
      </c>
      <c r="F2404" s="90" t="s">
        <v>3769</v>
      </c>
      <c r="G2404" s="90" t="s">
        <v>6299</v>
      </c>
      <c r="H2404" s="90" t="s">
        <v>3769</v>
      </c>
    </row>
    <row r="2405" spans="1:8" ht="90" x14ac:dyDescent="0.25">
      <c r="A2405" s="90" t="s">
        <v>6707</v>
      </c>
      <c r="B2405" s="105">
        <v>4351</v>
      </c>
      <c r="C2405" s="105">
        <v>4351</v>
      </c>
      <c r="D2405" s="148">
        <v>2001</v>
      </c>
      <c r="E2405" s="90" t="s">
        <v>6637</v>
      </c>
      <c r="F2405" s="90" t="s">
        <v>3769</v>
      </c>
      <c r="G2405" s="90" t="s">
        <v>6299</v>
      </c>
      <c r="H2405" s="90" t="s">
        <v>3769</v>
      </c>
    </row>
    <row r="2406" spans="1:8" ht="90" x14ac:dyDescent="0.25">
      <c r="A2406" s="90" t="s">
        <v>6708</v>
      </c>
      <c r="B2406" s="105">
        <v>9244</v>
      </c>
      <c r="C2406" s="105">
        <v>9244</v>
      </c>
      <c r="D2406" s="148">
        <v>1981</v>
      </c>
      <c r="E2406" s="90" t="s">
        <v>6637</v>
      </c>
      <c r="F2406" s="90" t="s">
        <v>3769</v>
      </c>
      <c r="G2406" s="90" t="s">
        <v>6299</v>
      </c>
      <c r="H2406" s="90" t="s">
        <v>3769</v>
      </c>
    </row>
    <row r="2407" spans="1:8" ht="90" x14ac:dyDescent="0.25">
      <c r="A2407" s="90" t="s">
        <v>6709</v>
      </c>
      <c r="B2407" s="105">
        <v>4446</v>
      </c>
      <c r="C2407" s="105">
        <v>4446</v>
      </c>
      <c r="D2407" s="148">
        <v>2003</v>
      </c>
      <c r="E2407" s="90" t="s">
        <v>6637</v>
      </c>
      <c r="F2407" s="90" t="s">
        <v>3769</v>
      </c>
      <c r="G2407" s="90" t="s">
        <v>6299</v>
      </c>
      <c r="H2407" s="90" t="s">
        <v>3769</v>
      </c>
    </row>
    <row r="2408" spans="1:8" ht="90" x14ac:dyDescent="0.25">
      <c r="A2408" s="90" t="s">
        <v>6710</v>
      </c>
      <c r="B2408" s="105">
        <v>14536</v>
      </c>
      <c r="C2408" s="105">
        <v>14536</v>
      </c>
      <c r="D2408" s="148">
        <v>1990</v>
      </c>
      <c r="E2408" s="90" t="s">
        <v>6637</v>
      </c>
      <c r="F2408" s="90" t="s">
        <v>3769</v>
      </c>
      <c r="G2408" s="90" t="s">
        <v>6299</v>
      </c>
      <c r="H2408" s="90" t="s">
        <v>3769</v>
      </c>
    </row>
    <row r="2409" spans="1:8" ht="90" x14ac:dyDescent="0.25">
      <c r="A2409" s="90" t="s">
        <v>6711</v>
      </c>
      <c r="B2409" s="105">
        <v>16448</v>
      </c>
      <c r="C2409" s="105">
        <v>16448</v>
      </c>
      <c r="D2409" s="148">
        <v>1996</v>
      </c>
      <c r="E2409" s="90" t="s">
        <v>6637</v>
      </c>
      <c r="F2409" s="90" t="s">
        <v>3769</v>
      </c>
      <c r="G2409" s="90" t="s">
        <v>6299</v>
      </c>
      <c r="H2409" s="90" t="s">
        <v>3769</v>
      </c>
    </row>
    <row r="2410" spans="1:8" ht="90" x14ac:dyDescent="0.25">
      <c r="A2410" s="90" t="s">
        <v>6712</v>
      </c>
      <c r="B2410" s="105">
        <v>4845</v>
      </c>
      <c r="C2410" s="105">
        <v>4845</v>
      </c>
      <c r="D2410" s="148">
        <v>1990</v>
      </c>
      <c r="E2410" s="90" t="s">
        <v>6637</v>
      </c>
      <c r="F2410" s="90" t="s">
        <v>3769</v>
      </c>
      <c r="G2410" s="90" t="s">
        <v>6299</v>
      </c>
      <c r="H2410" s="90" t="s">
        <v>3769</v>
      </c>
    </row>
    <row r="2411" spans="1:8" ht="90" x14ac:dyDescent="0.25">
      <c r="A2411" s="90" t="s">
        <v>6713</v>
      </c>
      <c r="B2411" s="105">
        <v>4845</v>
      </c>
      <c r="C2411" s="105">
        <v>4845</v>
      </c>
      <c r="D2411" s="148">
        <v>1990</v>
      </c>
      <c r="E2411" s="90" t="s">
        <v>6637</v>
      </c>
      <c r="F2411" s="90" t="s">
        <v>3769</v>
      </c>
      <c r="G2411" s="90" t="s">
        <v>6299</v>
      </c>
      <c r="H2411" s="90" t="s">
        <v>3769</v>
      </c>
    </row>
    <row r="2412" spans="1:8" ht="90" x14ac:dyDescent="0.25">
      <c r="A2412" s="90" t="s">
        <v>6714</v>
      </c>
      <c r="B2412" s="105">
        <v>13707</v>
      </c>
      <c r="C2412" s="105">
        <v>13707</v>
      </c>
      <c r="D2412" s="148">
        <v>1996</v>
      </c>
      <c r="E2412" s="90" t="s">
        <v>6637</v>
      </c>
      <c r="F2412" s="90" t="s">
        <v>3769</v>
      </c>
      <c r="G2412" s="90" t="s">
        <v>6299</v>
      </c>
      <c r="H2412" s="90" t="s">
        <v>3769</v>
      </c>
    </row>
    <row r="2413" spans="1:8" ht="90" x14ac:dyDescent="0.25">
      <c r="A2413" s="90" t="s">
        <v>6715</v>
      </c>
      <c r="B2413" s="105">
        <v>37933</v>
      </c>
      <c r="C2413" s="105">
        <v>37933</v>
      </c>
      <c r="D2413" s="148">
        <v>1973</v>
      </c>
      <c r="E2413" s="90" t="s">
        <v>6637</v>
      </c>
      <c r="F2413" s="90" t="s">
        <v>3769</v>
      </c>
      <c r="G2413" s="90" t="s">
        <v>6299</v>
      </c>
      <c r="H2413" s="90" t="s">
        <v>3769</v>
      </c>
    </row>
    <row r="2414" spans="1:8" ht="90" x14ac:dyDescent="0.25">
      <c r="A2414" s="90" t="s">
        <v>6716</v>
      </c>
      <c r="B2414" s="105">
        <v>5929</v>
      </c>
      <c r="C2414" s="105">
        <v>5929</v>
      </c>
      <c r="D2414" s="148">
        <v>1983</v>
      </c>
      <c r="E2414" s="90" t="s">
        <v>6637</v>
      </c>
      <c r="F2414" s="90" t="s">
        <v>3769</v>
      </c>
      <c r="G2414" s="90" t="s">
        <v>6299</v>
      </c>
      <c r="H2414" s="90" t="s">
        <v>3769</v>
      </c>
    </row>
    <row r="2415" spans="1:8" ht="90" x14ac:dyDescent="0.25">
      <c r="A2415" s="90" t="s">
        <v>6717</v>
      </c>
      <c r="B2415" s="105">
        <v>18488</v>
      </c>
      <c r="C2415" s="105">
        <v>18488</v>
      </c>
      <c r="D2415" s="148">
        <v>1981</v>
      </c>
      <c r="E2415" s="90" t="s">
        <v>6637</v>
      </c>
      <c r="F2415" s="90" t="s">
        <v>3769</v>
      </c>
      <c r="G2415" s="90" t="s">
        <v>6299</v>
      </c>
      <c r="H2415" s="90" t="s">
        <v>3769</v>
      </c>
    </row>
    <row r="2416" spans="1:8" ht="90" x14ac:dyDescent="0.25">
      <c r="A2416" s="90" t="s">
        <v>6718</v>
      </c>
      <c r="B2416" s="105">
        <v>29645</v>
      </c>
      <c r="C2416" s="105">
        <v>29645</v>
      </c>
      <c r="D2416" s="148">
        <v>2003</v>
      </c>
      <c r="E2416" s="90" t="s">
        <v>6637</v>
      </c>
      <c r="F2416" s="90" t="s">
        <v>3769</v>
      </c>
      <c r="G2416" s="90" t="s">
        <v>6299</v>
      </c>
      <c r="H2416" s="90" t="s">
        <v>3769</v>
      </c>
    </row>
    <row r="2417" spans="1:8" ht="90" x14ac:dyDescent="0.25">
      <c r="A2417" s="90" t="s">
        <v>6719</v>
      </c>
      <c r="B2417" s="105">
        <v>102960</v>
      </c>
      <c r="C2417" s="105">
        <v>102960</v>
      </c>
      <c r="D2417" s="148">
        <v>2003</v>
      </c>
      <c r="E2417" s="90" t="s">
        <v>6637</v>
      </c>
      <c r="F2417" s="90" t="s">
        <v>3769</v>
      </c>
      <c r="G2417" s="90" t="s">
        <v>6299</v>
      </c>
      <c r="H2417" s="90" t="s">
        <v>3769</v>
      </c>
    </row>
    <row r="2418" spans="1:8" ht="90" x14ac:dyDescent="0.25">
      <c r="A2418" s="90" t="s">
        <v>6720</v>
      </c>
      <c r="B2418" s="105">
        <v>4016</v>
      </c>
      <c r="C2418" s="105">
        <v>4016</v>
      </c>
      <c r="D2418" s="148">
        <v>1973</v>
      </c>
      <c r="E2418" s="90" t="s">
        <v>6637</v>
      </c>
      <c r="F2418" s="90" t="s">
        <v>3769</v>
      </c>
      <c r="G2418" s="90" t="s">
        <v>6299</v>
      </c>
      <c r="H2418" s="90" t="s">
        <v>3769</v>
      </c>
    </row>
    <row r="2419" spans="1:8" ht="90" x14ac:dyDescent="0.25">
      <c r="A2419" s="90" t="s">
        <v>6721</v>
      </c>
      <c r="B2419" s="105">
        <v>13547</v>
      </c>
      <c r="C2419" s="105">
        <v>13547</v>
      </c>
      <c r="D2419" s="148">
        <v>2004</v>
      </c>
      <c r="E2419" s="90" t="s">
        <v>6637</v>
      </c>
      <c r="F2419" s="90" t="s">
        <v>3769</v>
      </c>
      <c r="G2419" s="90" t="s">
        <v>6299</v>
      </c>
      <c r="H2419" s="90" t="s">
        <v>3769</v>
      </c>
    </row>
    <row r="2420" spans="1:8" ht="90" x14ac:dyDescent="0.25">
      <c r="A2420" s="90" t="s">
        <v>6722</v>
      </c>
      <c r="B2420" s="105">
        <v>4016</v>
      </c>
      <c r="C2420" s="105">
        <v>4016</v>
      </c>
      <c r="D2420" s="148">
        <v>1973</v>
      </c>
      <c r="E2420" s="90" t="s">
        <v>6637</v>
      </c>
      <c r="F2420" s="90" t="s">
        <v>3769</v>
      </c>
      <c r="G2420" s="90" t="s">
        <v>6299</v>
      </c>
      <c r="H2420" s="90" t="s">
        <v>3769</v>
      </c>
    </row>
    <row r="2421" spans="1:8" ht="90" x14ac:dyDescent="0.25">
      <c r="A2421" s="90" t="s">
        <v>6723</v>
      </c>
      <c r="B2421" s="105">
        <v>111567</v>
      </c>
      <c r="C2421" s="105">
        <v>111567</v>
      </c>
      <c r="D2421" s="148">
        <v>2003</v>
      </c>
      <c r="E2421" s="90" t="s">
        <v>6637</v>
      </c>
      <c r="F2421" s="90" t="s">
        <v>3769</v>
      </c>
      <c r="G2421" s="90" t="s">
        <v>6299</v>
      </c>
      <c r="H2421" s="90" t="s">
        <v>3769</v>
      </c>
    </row>
    <row r="2422" spans="1:8" ht="90" x14ac:dyDescent="0.25">
      <c r="A2422" s="90" t="s">
        <v>6724</v>
      </c>
      <c r="B2422" s="105">
        <v>6885</v>
      </c>
      <c r="C2422" s="105">
        <v>6885</v>
      </c>
      <c r="D2422" s="148">
        <v>1988</v>
      </c>
      <c r="E2422" s="90" t="s">
        <v>6637</v>
      </c>
      <c r="F2422" s="90" t="s">
        <v>3769</v>
      </c>
      <c r="G2422" s="90" t="s">
        <v>6299</v>
      </c>
      <c r="H2422" s="90" t="s">
        <v>3769</v>
      </c>
    </row>
    <row r="2423" spans="1:8" ht="90" x14ac:dyDescent="0.25">
      <c r="A2423" s="90" t="s">
        <v>6725</v>
      </c>
      <c r="B2423" s="105">
        <v>25538</v>
      </c>
      <c r="C2423" s="105">
        <v>25538</v>
      </c>
      <c r="D2423" s="148">
        <v>1990</v>
      </c>
      <c r="E2423" s="90" t="s">
        <v>6637</v>
      </c>
      <c r="F2423" s="90" t="s">
        <v>3769</v>
      </c>
      <c r="G2423" s="90" t="s">
        <v>6299</v>
      </c>
      <c r="H2423" s="90" t="s">
        <v>3769</v>
      </c>
    </row>
    <row r="2424" spans="1:8" ht="90" x14ac:dyDescent="0.25">
      <c r="A2424" s="90" t="s">
        <v>6726</v>
      </c>
      <c r="B2424" s="105">
        <v>5108</v>
      </c>
      <c r="C2424" s="105">
        <v>5108</v>
      </c>
      <c r="D2424" s="148">
        <v>1982</v>
      </c>
      <c r="E2424" s="90" t="s">
        <v>6637</v>
      </c>
      <c r="F2424" s="90" t="s">
        <v>3769</v>
      </c>
      <c r="G2424" s="90" t="s">
        <v>6299</v>
      </c>
      <c r="H2424" s="90" t="s">
        <v>3769</v>
      </c>
    </row>
    <row r="2425" spans="1:8" ht="90" x14ac:dyDescent="0.25">
      <c r="A2425" s="90" t="s">
        <v>6727</v>
      </c>
      <c r="B2425" s="105">
        <v>11492</v>
      </c>
      <c r="C2425" s="105">
        <v>11492</v>
      </c>
      <c r="D2425" s="148">
        <v>2002</v>
      </c>
      <c r="E2425" s="90" t="s">
        <v>6637</v>
      </c>
      <c r="F2425" s="90" t="s">
        <v>3769</v>
      </c>
      <c r="G2425" s="90" t="s">
        <v>6299</v>
      </c>
      <c r="H2425" s="90" t="s">
        <v>3769</v>
      </c>
    </row>
    <row r="2426" spans="1:8" ht="90" x14ac:dyDescent="0.25">
      <c r="A2426" s="90" t="s">
        <v>6728</v>
      </c>
      <c r="B2426" s="105">
        <v>7662</v>
      </c>
      <c r="C2426" s="105">
        <v>7662</v>
      </c>
      <c r="D2426" s="148">
        <v>2004</v>
      </c>
      <c r="E2426" s="90" t="s">
        <v>6637</v>
      </c>
      <c r="F2426" s="90" t="s">
        <v>3769</v>
      </c>
      <c r="G2426" s="90" t="s">
        <v>6299</v>
      </c>
      <c r="H2426" s="90" t="s">
        <v>3769</v>
      </c>
    </row>
    <row r="2427" spans="1:8" ht="90" x14ac:dyDescent="0.25">
      <c r="A2427" s="90" t="s">
        <v>6729</v>
      </c>
      <c r="B2427" s="105">
        <v>9470</v>
      </c>
      <c r="C2427" s="105">
        <v>9470</v>
      </c>
      <c r="D2427" s="148">
        <v>2001</v>
      </c>
      <c r="E2427" s="90" t="s">
        <v>6637</v>
      </c>
      <c r="F2427" s="90" t="s">
        <v>3769</v>
      </c>
      <c r="G2427" s="90" t="s">
        <v>6299</v>
      </c>
      <c r="H2427" s="90" t="s">
        <v>3769</v>
      </c>
    </row>
    <row r="2428" spans="1:8" ht="90" x14ac:dyDescent="0.25">
      <c r="A2428" s="90" t="s">
        <v>6730</v>
      </c>
      <c r="B2428" s="105">
        <v>23836</v>
      </c>
      <c r="C2428" s="105">
        <v>23836</v>
      </c>
      <c r="D2428" s="148">
        <v>1990</v>
      </c>
      <c r="E2428" s="90" t="s">
        <v>6637</v>
      </c>
      <c r="F2428" s="90" t="s">
        <v>3769</v>
      </c>
      <c r="G2428" s="90" t="s">
        <v>6299</v>
      </c>
      <c r="H2428" s="90" t="s">
        <v>3769</v>
      </c>
    </row>
    <row r="2429" spans="1:8" ht="90" x14ac:dyDescent="0.25">
      <c r="A2429" s="90" t="s">
        <v>6731</v>
      </c>
      <c r="B2429" s="105">
        <v>16856</v>
      </c>
      <c r="C2429" s="105">
        <v>16856</v>
      </c>
      <c r="D2429" s="148">
        <v>1995</v>
      </c>
      <c r="E2429" s="90" t="s">
        <v>6637</v>
      </c>
      <c r="F2429" s="90" t="s">
        <v>3769</v>
      </c>
      <c r="G2429" s="90" t="s">
        <v>6299</v>
      </c>
      <c r="H2429" s="90" t="s">
        <v>3769</v>
      </c>
    </row>
    <row r="2430" spans="1:8" ht="90" x14ac:dyDescent="0.25">
      <c r="A2430" s="90" t="s">
        <v>6732</v>
      </c>
      <c r="B2430" s="105">
        <v>5304</v>
      </c>
      <c r="C2430" s="105">
        <v>5304</v>
      </c>
      <c r="D2430" s="148">
        <v>2000</v>
      </c>
      <c r="E2430" s="90" t="s">
        <v>6637</v>
      </c>
      <c r="F2430" s="90" t="s">
        <v>3769</v>
      </c>
      <c r="G2430" s="90" t="s">
        <v>6299</v>
      </c>
      <c r="H2430" s="90" t="s">
        <v>3769</v>
      </c>
    </row>
    <row r="2431" spans="1:8" ht="90" x14ac:dyDescent="0.25">
      <c r="A2431" s="90" t="s">
        <v>6733</v>
      </c>
      <c r="B2431" s="105">
        <v>8938</v>
      </c>
      <c r="C2431" s="105">
        <v>8938</v>
      </c>
      <c r="D2431" s="148">
        <v>1990</v>
      </c>
      <c r="E2431" s="90" t="s">
        <v>6637</v>
      </c>
      <c r="F2431" s="90" t="s">
        <v>3769</v>
      </c>
      <c r="G2431" s="90" t="s">
        <v>6299</v>
      </c>
      <c r="H2431" s="90" t="s">
        <v>3769</v>
      </c>
    </row>
    <row r="2432" spans="1:8" ht="90" x14ac:dyDescent="0.25">
      <c r="A2432" s="90" t="s">
        <v>6734</v>
      </c>
      <c r="B2432" s="105">
        <v>5938</v>
      </c>
      <c r="C2432" s="105">
        <v>5938</v>
      </c>
      <c r="D2432" s="148">
        <v>2002</v>
      </c>
      <c r="E2432" s="90" t="s">
        <v>6637</v>
      </c>
      <c r="F2432" s="90" t="s">
        <v>3769</v>
      </c>
      <c r="G2432" s="90" t="s">
        <v>6299</v>
      </c>
      <c r="H2432" s="90" t="s">
        <v>3769</v>
      </c>
    </row>
    <row r="2433" spans="1:8" ht="90" x14ac:dyDescent="0.25">
      <c r="A2433" s="90" t="s">
        <v>6735</v>
      </c>
      <c r="B2433" s="105">
        <v>9704</v>
      </c>
      <c r="C2433" s="105">
        <v>9704</v>
      </c>
      <c r="D2433" s="148">
        <v>1990</v>
      </c>
      <c r="E2433" s="90" t="s">
        <v>6637</v>
      </c>
      <c r="F2433" s="90" t="s">
        <v>3769</v>
      </c>
      <c r="G2433" s="90" t="s">
        <v>6299</v>
      </c>
      <c r="H2433" s="90" t="s">
        <v>3769</v>
      </c>
    </row>
    <row r="2434" spans="1:8" ht="90" x14ac:dyDescent="0.25">
      <c r="A2434" s="90" t="s">
        <v>6736</v>
      </c>
      <c r="B2434" s="105">
        <v>7236</v>
      </c>
      <c r="C2434" s="105">
        <v>7236</v>
      </c>
      <c r="D2434" s="148">
        <v>1996</v>
      </c>
      <c r="E2434" s="90" t="s">
        <v>6637</v>
      </c>
      <c r="F2434" s="90" t="s">
        <v>3769</v>
      </c>
      <c r="G2434" s="90" t="s">
        <v>6299</v>
      </c>
      <c r="H2434" s="90" t="s">
        <v>3769</v>
      </c>
    </row>
    <row r="2435" spans="1:8" ht="90" x14ac:dyDescent="0.25">
      <c r="A2435" s="90" t="s">
        <v>6737</v>
      </c>
      <c r="B2435" s="105">
        <v>61891.34</v>
      </c>
      <c r="C2435" s="105">
        <v>61891.34</v>
      </c>
      <c r="D2435" s="148">
        <v>2007</v>
      </c>
      <c r="E2435" s="90" t="s">
        <v>6738</v>
      </c>
      <c r="F2435" s="90" t="s">
        <v>3769</v>
      </c>
      <c r="G2435" s="90" t="s">
        <v>6299</v>
      </c>
      <c r="H2435" s="90" t="s">
        <v>3769</v>
      </c>
    </row>
    <row r="2436" spans="1:8" ht="90" x14ac:dyDescent="0.25">
      <c r="A2436" s="90" t="s">
        <v>6739</v>
      </c>
      <c r="B2436" s="105">
        <v>13191</v>
      </c>
      <c r="C2436" s="105">
        <v>95.36</v>
      </c>
      <c r="D2436" s="148">
        <v>1985</v>
      </c>
      <c r="E2436" s="90" t="s">
        <v>6298</v>
      </c>
      <c r="F2436" s="90" t="s">
        <v>3769</v>
      </c>
      <c r="G2436" s="90" t="s">
        <v>6299</v>
      </c>
      <c r="H2436" s="90" t="s">
        <v>3769</v>
      </c>
    </row>
    <row r="2437" spans="1:8" ht="90" x14ac:dyDescent="0.25">
      <c r="A2437" s="90" t="s">
        <v>6740</v>
      </c>
      <c r="B2437" s="105">
        <v>14925</v>
      </c>
      <c r="C2437" s="105">
        <v>0</v>
      </c>
      <c r="D2437" s="148">
        <v>1984</v>
      </c>
      <c r="E2437" s="90" t="s">
        <v>6298</v>
      </c>
      <c r="F2437" s="90" t="s">
        <v>3769</v>
      </c>
      <c r="G2437" s="90" t="s">
        <v>6299</v>
      </c>
      <c r="H2437" s="90" t="s">
        <v>3769</v>
      </c>
    </row>
    <row r="2438" spans="1:8" ht="90" x14ac:dyDescent="0.25">
      <c r="A2438" s="90" t="s">
        <v>6741</v>
      </c>
      <c r="B2438" s="105">
        <v>31032</v>
      </c>
      <c r="C2438" s="105">
        <v>12244.4</v>
      </c>
      <c r="D2438" s="148">
        <v>1990</v>
      </c>
      <c r="E2438" s="90" t="s">
        <v>6298</v>
      </c>
      <c r="F2438" s="90" t="s">
        <v>3769</v>
      </c>
      <c r="G2438" s="90" t="s">
        <v>6299</v>
      </c>
      <c r="H2438" s="90" t="s">
        <v>3769</v>
      </c>
    </row>
    <row r="2439" spans="1:8" ht="90" x14ac:dyDescent="0.25">
      <c r="A2439" s="90" t="s">
        <v>6742</v>
      </c>
      <c r="B2439" s="105">
        <v>13083</v>
      </c>
      <c r="C2439" s="105">
        <v>91.01</v>
      </c>
      <c r="D2439" s="148">
        <v>1986</v>
      </c>
      <c r="E2439" s="90" t="s">
        <v>6298</v>
      </c>
      <c r="F2439" s="90" t="s">
        <v>3769</v>
      </c>
      <c r="G2439" s="90" t="s">
        <v>6299</v>
      </c>
      <c r="H2439" s="90" t="s">
        <v>3769</v>
      </c>
    </row>
    <row r="2440" spans="1:8" ht="90" x14ac:dyDescent="0.25">
      <c r="A2440" s="90" t="s">
        <v>6743</v>
      </c>
      <c r="B2440" s="105">
        <v>26166</v>
      </c>
      <c r="C2440" s="105">
        <v>1233.6500000000001</v>
      </c>
      <c r="D2440" s="148">
        <v>1977</v>
      </c>
      <c r="E2440" s="90" t="s">
        <v>6298</v>
      </c>
      <c r="F2440" s="90" t="s">
        <v>3769</v>
      </c>
      <c r="G2440" s="90" t="s">
        <v>6299</v>
      </c>
      <c r="H2440" s="90" t="s">
        <v>3769</v>
      </c>
    </row>
    <row r="2441" spans="1:8" ht="90" x14ac:dyDescent="0.25">
      <c r="A2441" s="90" t="s">
        <v>6744</v>
      </c>
      <c r="B2441" s="105">
        <v>5580</v>
      </c>
      <c r="C2441" s="105">
        <v>261.89999999999998</v>
      </c>
      <c r="D2441" s="148">
        <v>1978</v>
      </c>
      <c r="E2441" s="90" t="s">
        <v>6298</v>
      </c>
      <c r="F2441" s="90" t="s">
        <v>3769</v>
      </c>
      <c r="G2441" s="90" t="s">
        <v>6299</v>
      </c>
      <c r="H2441" s="90" t="s">
        <v>3769</v>
      </c>
    </row>
    <row r="2442" spans="1:8" ht="90" x14ac:dyDescent="0.25">
      <c r="A2442" s="90" t="s">
        <v>6745</v>
      </c>
      <c r="B2442" s="105">
        <v>7849</v>
      </c>
      <c r="C2442" s="105">
        <v>55.93</v>
      </c>
      <c r="D2442" s="148">
        <v>1979</v>
      </c>
      <c r="E2442" s="90" t="s">
        <v>6298</v>
      </c>
      <c r="F2442" s="90" t="s">
        <v>3769</v>
      </c>
      <c r="G2442" s="90" t="s">
        <v>6299</v>
      </c>
      <c r="H2442" s="90" t="s">
        <v>3769</v>
      </c>
    </row>
    <row r="2443" spans="1:8" ht="90" x14ac:dyDescent="0.25">
      <c r="A2443" s="90" t="s">
        <v>6746</v>
      </c>
      <c r="B2443" s="105">
        <v>18341</v>
      </c>
      <c r="C2443" s="105">
        <v>0</v>
      </c>
      <c r="D2443" s="148">
        <v>1979</v>
      </c>
      <c r="E2443" s="90" t="s">
        <v>6298</v>
      </c>
      <c r="F2443" s="90" t="s">
        <v>3769</v>
      </c>
      <c r="G2443" s="90" t="s">
        <v>6299</v>
      </c>
      <c r="H2443" s="90" t="s">
        <v>3769</v>
      </c>
    </row>
    <row r="2444" spans="1:8" ht="90" x14ac:dyDescent="0.25">
      <c r="A2444" s="90" t="s">
        <v>6747</v>
      </c>
      <c r="B2444" s="105">
        <v>21382</v>
      </c>
      <c r="C2444" s="105">
        <v>2716.73</v>
      </c>
      <c r="D2444" s="148">
        <v>1986</v>
      </c>
      <c r="E2444" s="90" t="s">
        <v>6298</v>
      </c>
      <c r="F2444" s="90" t="s">
        <v>3769</v>
      </c>
      <c r="G2444" s="90" t="s">
        <v>6299</v>
      </c>
      <c r="H2444" s="90" t="s">
        <v>3769</v>
      </c>
    </row>
    <row r="2445" spans="1:8" ht="90" x14ac:dyDescent="0.25">
      <c r="A2445" s="90" t="s">
        <v>6748</v>
      </c>
      <c r="B2445" s="105">
        <v>10077</v>
      </c>
      <c r="C2445" s="105">
        <v>1281.53</v>
      </c>
      <c r="D2445" s="148">
        <v>1980</v>
      </c>
      <c r="E2445" s="90" t="s">
        <v>6298</v>
      </c>
      <c r="F2445" s="90" t="s">
        <v>3769</v>
      </c>
      <c r="G2445" s="90" t="s">
        <v>6299</v>
      </c>
      <c r="H2445" s="90" t="s">
        <v>3769</v>
      </c>
    </row>
    <row r="2446" spans="1:8" ht="90" x14ac:dyDescent="0.25">
      <c r="A2446" s="90" t="s">
        <v>6749</v>
      </c>
      <c r="B2446" s="105">
        <v>3306</v>
      </c>
      <c r="C2446" s="105">
        <v>420.17</v>
      </c>
      <c r="D2446" s="148">
        <v>1976</v>
      </c>
      <c r="E2446" s="90" t="s">
        <v>6298</v>
      </c>
      <c r="F2446" s="90" t="s">
        <v>3769</v>
      </c>
      <c r="G2446" s="90" t="s">
        <v>6299</v>
      </c>
      <c r="H2446" s="90" t="s">
        <v>3769</v>
      </c>
    </row>
    <row r="2447" spans="1:8" ht="90" x14ac:dyDescent="0.25">
      <c r="A2447" s="90" t="s">
        <v>6750</v>
      </c>
      <c r="B2447" s="105">
        <v>15928</v>
      </c>
      <c r="C2447" s="105">
        <v>8077.76</v>
      </c>
      <c r="D2447" s="148">
        <v>1972</v>
      </c>
      <c r="E2447" s="90" t="s">
        <v>6298</v>
      </c>
      <c r="F2447" s="90" t="s">
        <v>3769</v>
      </c>
      <c r="G2447" s="90" t="s">
        <v>6299</v>
      </c>
      <c r="H2447" s="90" t="s">
        <v>3769</v>
      </c>
    </row>
    <row r="2448" spans="1:8" ht="90" x14ac:dyDescent="0.25">
      <c r="A2448" s="90" t="s">
        <v>6751</v>
      </c>
      <c r="B2448" s="105">
        <v>22170</v>
      </c>
      <c r="C2448" s="105">
        <v>16966.349999999999</v>
      </c>
      <c r="D2448" s="148">
        <v>1994</v>
      </c>
      <c r="E2448" s="90" t="s">
        <v>6298</v>
      </c>
      <c r="F2448" s="90" t="s">
        <v>3769</v>
      </c>
      <c r="G2448" s="90" t="s">
        <v>6299</v>
      </c>
      <c r="H2448" s="90" t="s">
        <v>3769</v>
      </c>
    </row>
    <row r="2449" spans="1:8" ht="90" x14ac:dyDescent="0.25">
      <c r="A2449" s="90" t="s">
        <v>6752</v>
      </c>
      <c r="B2449" s="105">
        <v>5856</v>
      </c>
      <c r="C2449" s="105">
        <v>0</v>
      </c>
      <c r="D2449" s="148">
        <v>1984</v>
      </c>
      <c r="E2449" s="90" t="s">
        <v>6298</v>
      </c>
      <c r="F2449" s="90" t="s">
        <v>3769</v>
      </c>
      <c r="G2449" s="90" t="s">
        <v>6299</v>
      </c>
      <c r="H2449" s="90" t="s">
        <v>3769</v>
      </c>
    </row>
    <row r="2450" spans="1:8" ht="90" x14ac:dyDescent="0.25">
      <c r="A2450" s="90" t="s">
        <v>6753</v>
      </c>
      <c r="B2450" s="105">
        <v>35521</v>
      </c>
      <c r="C2450" s="105">
        <v>0</v>
      </c>
      <c r="D2450" s="148">
        <v>1983</v>
      </c>
      <c r="E2450" s="90" t="s">
        <v>6298</v>
      </c>
      <c r="F2450" s="90" t="s">
        <v>3769</v>
      </c>
      <c r="G2450" s="90" t="s">
        <v>6299</v>
      </c>
      <c r="H2450" s="90" t="s">
        <v>3769</v>
      </c>
    </row>
    <row r="2451" spans="1:8" ht="90" x14ac:dyDescent="0.25">
      <c r="A2451" s="90" t="s">
        <v>6754</v>
      </c>
      <c r="B2451" s="105">
        <v>7730</v>
      </c>
      <c r="C2451" s="105">
        <v>1062.18</v>
      </c>
      <c r="D2451" s="148">
        <v>1986</v>
      </c>
      <c r="E2451" s="90" t="s">
        <v>6298</v>
      </c>
      <c r="F2451" s="90" t="s">
        <v>3769</v>
      </c>
      <c r="G2451" s="90" t="s">
        <v>6299</v>
      </c>
      <c r="H2451" s="90" t="s">
        <v>3769</v>
      </c>
    </row>
    <row r="2452" spans="1:8" ht="90" x14ac:dyDescent="0.25">
      <c r="A2452" s="90" t="s">
        <v>6755</v>
      </c>
      <c r="B2452" s="105">
        <v>9731</v>
      </c>
      <c r="C2452" s="105">
        <v>1821.06</v>
      </c>
      <c r="D2452" s="148">
        <v>1984</v>
      </c>
      <c r="E2452" s="90" t="s">
        <v>6298</v>
      </c>
      <c r="F2452" s="90" t="s">
        <v>3769</v>
      </c>
      <c r="G2452" s="90" t="s">
        <v>6299</v>
      </c>
      <c r="H2452" s="90" t="s">
        <v>3769</v>
      </c>
    </row>
    <row r="2453" spans="1:8" ht="90" x14ac:dyDescent="0.25">
      <c r="A2453" s="90" t="s">
        <v>6756</v>
      </c>
      <c r="B2453" s="105">
        <v>3867</v>
      </c>
      <c r="C2453" s="105">
        <v>1256.92</v>
      </c>
      <c r="D2453" s="148">
        <v>1987</v>
      </c>
      <c r="E2453" s="90" t="s">
        <v>6298</v>
      </c>
      <c r="F2453" s="90" t="s">
        <v>3769</v>
      </c>
      <c r="G2453" s="90" t="s">
        <v>6299</v>
      </c>
      <c r="H2453" s="90" t="s">
        <v>3769</v>
      </c>
    </row>
    <row r="2454" spans="1:8" ht="90" x14ac:dyDescent="0.25">
      <c r="A2454" s="90" t="s">
        <v>6757</v>
      </c>
      <c r="B2454" s="105">
        <v>4863</v>
      </c>
      <c r="C2454" s="105">
        <v>666.25</v>
      </c>
      <c r="D2454" s="148">
        <v>1986</v>
      </c>
      <c r="E2454" s="90" t="s">
        <v>6298</v>
      </c>
      <c r="F2454" s="90" t="s">
        <v>3769</v>
      </c>
      <c r="G2454" s="90" t="s">
        <v>6299</v>
      </c>
      <c r="H2454" s="90" t="s">
        <v>3769</v>
      </c>
    </row>
    <row r="2455" spans="1:8" ht="90" x14ac:dyDescent="0.25">
      <c r="A2455" s="90" t="s">
        <v>6758</v>
      </c>
      <c r="B2455" s="105">
        <v>5890</v>
      </c>
      <c r="C2455" s="105">
        <v>1924.29</v>
      </c>
      <c r="D2455" s="148">
        <v>1986</v>
      </c>
      <c r="E2455" s="90" t="s">
        <v>6298</v>
      </c>
      <c r="F2455" s="90" t="s">
        <v>3769</v>
      </c>
      <c r="G2455" s="90" t="s">
        <v>6299</v>
      </c>
      <c r="H2455" s="90" t="s">
        <v>3769</v>
      </c>
    </row>
    <row r="2456" spans="1:8" ht="90" x14ac:dyDescent="0.25">
      <c r="A2456" s="90" t="s">
        <v>6759</v>
      </c>
      <c r="B2456" s="105">
        <v>3399</v>
      </c>
      <c r="C2456" s="105">
        <v>804.84</v>
      </c>
      <c r="D2456" s="148">
        <v>1985</v>
      </c>
      <c r="E2456" s="90" t="s">
        <v>6298</v>
      </c>
      <c r="F2456" s="90" t="s">
        <v>3769</v>
      </c>
      <c r="G2456" s="90" t="s">
        <v>6299</v>
      </c>
      <c r="H2456" s="90" t="s">
        <v>3769</v>
      </c>
    </row>
    <row r="2457" spans="1:8" ht="90" x14ac:dyDescent="0.25">
      <c r="A2457" s="90" t="s">
        <v>6760</v>
      </c>
      <c r="B2457" s="105">
        <v>1786</v>
      </c>
      <c r="C2457" s="105">
        <v>584.73</v>
      </c>
      <c r="D2457" s="148">
        <v>1970</v>
      </c>
      <c r="E2457" s="90" t="s">
        <v>6298</v>
      </c>
      <c r="F2457" s="90" t="s">
        <v>3769</v>
      </c>
      <c r="G2457" s="90" t="s">
        <v>6299</v>
      </c>
      <c r="H2457" s="90" t="s">
        <v>3769</v>
      </c>
    </row>
    <row r="2458" spans="1:8" ht="90" x14ac:dyDescent="0.25">
      <c r="A2458" s="90" t="s">
        <v>6761</v>
      </c>
      <c r="B2458" s="105">
        <v>4304</v>
      </c>
      <c r="C2458" s="105">
        <v>1405.9</v>
      </c>
      <c r="D2458" s="148">
        <v>1970</v>
      </c>
      <c r="E2458" s="90" t="s">
        <v>6298</v>
      </c>
      <c r="F2458" s="90" t="s">
        <v>3769</v>
      </c>
      <c r="G2458" s="90" t="s">
        <v>6299</v>
      </c>
      <c r="H2458" s="90" t="s">
        <v>3769</v>
      </c>
    </row>
    <row r="2459" spans="1:8" ht="90" x14ac:dyDescent="0.25">
      <c r="A2459" s="90" t="s">
        <v>6762</v>
      </c>
      <c r="B2459" s="105">
        <v>2362</v>
      </c>
      <c r="C2459" s="105">
        <v>0</v>
      </c>
      <c r="D2459" s="148">
        <v>1974</v>
      </c>
      <c r="E2459" s="90" t="s">
        <v>6298</v>
      </c>
      <c r="F2459" s="90" t="s">
        <v>3769</v>
      </c>
      <c r="G2459" s="90" t="s">
        <v>6299</v>
      </c>
      <c r="H2459" s="90" t="s">
        <v>3769</v>
      </c>
    </row>
    <row r="2460" spans="1:8" ht="90" x14ac:dyDescent="0.25">
      <c r="A2460" s="90" t="s">
        <v>6763</v>
      </c>
      <c r="B2460" s="105">
        <v>7523</v>
      </c>
      <c r="C2460" s="105">
        <v>3062.13</v>
      </c>
      <c r="D2460" s="148">
        <v>1976</v>
      </c>
      <c r="E2460" s="90" t="s">
        <v>6298</v>
      </c>
      <c r="F2460" s="90" t="s">
        <v>3769</v>
      </c>
      <c r="G2460" s="90" t="s">
        <v>6299</v>
      </c>
      <c r="H2460" s="90" t="s">
        <v>3769</v>
      </c>
    </row>
    <row r="2461" spans="1:8" ht="90" x14ac:dyDescent="0.25">
      <c r="A2461" s="90" t="s">
        <v>6764</v>
      </c>
      <c r="B2461" s="105">
        <v>17165</v>
      </c>
      <c r="C2461" s="105">
        <v>8705.18</v>
      </c>
      <c r="D2461" s="148">
        <v>1981</v>
      </c>
      <c r="E2461" s="90" t="s">
        <v>6298</v>
      </c>
      <c r="F2461" s="90" t="s">
        <v>3769</v>
      </c>
      <c r="G2461" s="90" t="s">
        <v>6299</v>
      </c>
      <c r="H2461" s="90" t="s">
        <v>3769</v>
      </c>
    </row>
    <row r="2462" spans="1:8" ht="90" x14ac:dyDescent="0.25">
      <c r="A2462" s="90" t="s">
        <v>6765</v>
      </c>
      <c r="B2462" s="105">
        <v>283040</v>
      </c>
      <c r="C2462" s="105">
        <v>202940.89</v>
      </c>
      <c r="D2462" s="148">
        <v>1986</v>
      </c>
      <c r="E2462" s="90" t="s">
        <v>6298</v>
      </c>
      <c r="F2462" s="90" t="s">
        <v>3769</v>
      </c>
      <c r="G2462" s="90" t="s">
        <v>6299</v>
      </c>
      <c r="H2462" s="90" t="s">
        <v>3769</v>
      </c>
    </row>
    <row r="2463" spans="1:8" ht="90" x14ac:dyDescent="0.25">
      <c r="A2463" s="90" t="s">
        <v>6766</v>
      </c>
      <c r="B2463" s="105">
        <v>18868</v>
      </c>
      <c r="C2463" s="105">
        <v>9567.6</v>
      </c>
      <c r="D2463" s="148">
        <v>1973</v>
      </c>
      <c r="E2463" s="90" t="s">
        <v>6298</v>
      </c>
      <c r="F2463" s="90" t="s">
        <v>3769</v>
      </c>
      <c r="G2463" s="90" t="s">
        <v>6299</v>
      </c>
      <c r="H2463" s="90" t="s">
        <v>3769</v>
      </c>
    </row>
    <row r="2464" spans="1:8" ht="90" x14ac:dyDescent="0.25">
      <c r="A2464" s="90" t="s">
        <v>6767</v>
      </c>
      <c r="B2464" s="105">
        <v>8869</v>
      </c>
      <c r="C2464" s="105">
        <v>4496.13</v>
      </c>
      <c r="D2464" s="148">
        <v>1970</v>
      </c>
      <c r="E2464" s="90" t="s">
        <v>6298</v>
      </c>
      <c r="F2464" s="90" t="s">
        <v>3769</v>
      </c>
      <c r="G2464" s="90" t="s">
        <v>6299</v>
      </c>
      <c r="H2464" s="90" t="s">
        <v>3769</v>
      </c>
    </row>
    <row r="2465" spans="1:8" ht="90" x14ac:dyDescent="0.25">
      <c r="A2465" s="90" t="s">
        <v>6768</v>
      </c>
      <c r="B2465" s="105">
        <v>19354</v>
      </c>
      <c r="C2465" s="105">
        <v>15168.49</v>
      </c>
      <c r="D2465" s="148">
        <v>1996</v>
      </c>
      <c r="E2465" s="90" t="s">
        <v>6298</v>
      </c>
      <c r="F2465" s="90" t="s">
        <v>3769</v>
      </c>
      <c r="G2465" s="90" t="s">
        <v>6299</v>
      </c>
      <c r="H2465" s="90" t="s">
        <v>3769</v>
      </c>
    </row>
    <row r="2466" spans="1:8" ht="90" x14ac:dyDescent="0.25">
      <c r="A2466" s="90" t="s">
        <v>6769</v>
      </c>
      <c r="B2466" s="105">
        <v>9811</v>
      </c>
      <c r="C2466" s="105">
        <v>4975.26</v>
      </c>
      <c r="D2466" s="148">
        <v>1980</v>
      </c>
      <c r="E2466" s="90" t="s">
        <v>6298</v>
      </c>
      <c r="F2466" s="90" t="s">
        <v>3769</v>
      </c>
      <c r="G2466" s="90" t="s">
        <v>6299</v>
      </c>
      <c r="H2466" s="90" t="s">
        <v>3769</v>
      </c>
    </row>
    <row r="2467" spans="1:8" ht="90" x14ac:dyDescent="0.25">
      <c r="A2467" s="90" t="s">
        <v>6770</v>
      </c>
      <c r="B2467" s="105">
        <v>28819</v>
      </c>
      <c r="C2467" s="105">
        <v>22842.69</v>
      </c>
      <c r="D2467" s="148">
        <v>1997</v>
      </c>
      <c r="E2467" s="90" t="s">
        <v>6298</v>
      </c>
      <c r="F2467" s="90" t="s">
        <v>3769</v>
      </c>
      <c r="G2467" s="90" t="s">
        <v>6299</v>
      </c>
      <c r="H2467" s="90" t="s">
        <v>3769</v>
      </c>
    </row>
    <row r="2468" spans="1:8" ht="90" x14ac:dyDescent="0.25">
      <c r="A2468" s="90" t="s">
        <v>6771</v>
      </c>
      <c r="B2468" s="105">
        <v>5893</v>
      </c>
      <c r="C2468" s="105">
        <v>748.09</v>
      </c>
      <c r="D2468" s="148">
        <v>1983</v>
      </c>
      <c r="E2468" s="90" t="s">
        <v>6298</v>
      </c>
      <c r="F2468" s="90" t="s">
        <v>3769</v>
      </c>
      <c r="G2468" s="90" t="s">
        <v>6299</v>
      </c>
      <c r="H2468" s="90" t="s">
        <v>3769</v>
      </c>
    </row>
    <row r="2469" spans="1:8" ht="90" x14ac:dyDescent="0.25">
      <c r="A2469" s="90" t="s">
        <v>6772</v>
      </c>
      <c r="B2469" s="105">
        <v>9377</v>
      </c>
      <c r="C2469" s="105">
        <v>4754.2700000000004</v>
      </c>
      <c r="D2469" s="148">
        <v>1982</v>
      </c>
      <c r="E2469" s="90" t="s">
        <v>6298</v>
      </c>
      <c r="F2469" s="90" t="s">
        <v>3769</v>
      </c>
      <c r="G2469" s="90" t="s">
        <v>6299</v>
      </c>
      <c r="H2469" s="90" t="s">
        <v>3769</v>
      </c>
    </row>
    <row r="2470" spans="1:8" ht="90" x14ac:dyDescent="0.25">
      <c r="A2470" s="90" t="s">
        <v>6773</v>
      </c>
      <c r="B2470" s="105">
        <v>26706</v>
      </c>
      <c r="C2470" s="105">
        <v>1257.0899999999999</v>
      </c>
      <c r="D2470" s="148">
        <v>1980</v>
      </c>
      <c r="E2470" s="90" t="s">
        <v>6298</v>
      </c>
      <c r="F2470" s="90" t="s">
        <v>3769</v>
      </c>
      <c r="G2470" s="90" t="s">
        <v>6299</v>
      </c>
      <c r="H2470" s="90" t="s">
        <v>3769</v>
      </c>
    </row>
    <row r="2471" spans="1:8" ht="90" x14ac:dyDescent="0.25">
      <c r="A2471" s="90" t="s">
        <v>6774</v>
      </c>
      <c r="B2471" s="105">
        <v>34460</v>
      </c>
      <c r="C2471" s="105">
        <v>1436.58</v>
      </c>
      <c r="D2471" s="148">
        <v>1980</v>
      </c>
      <c r="E2471" s="90" t="s">
        <v>6298</v>
      </c>
      <c r="F2471" s="90" t="s">
        <v>3769</v>
      </c>
      <c r="G2471" s="90" t="s">
        <v>6299</v>
      </c>
      <c r="H2471" s="90" t="s">
        <v>3769</v>
      </c>
    </row>
    <row r="2472" spans="1:8" ht="90" x14ac:dyDescent="0.25">
      <c r="A2472" s="90" t="s">
        <v>6775</v>
      </c>
      <c r="B2472" s="105">
        <v>14957</v>
      </c>
      <c r="C2472" s="105">
        <v>108.35</v>
      </c>
      <c r="D2472" s="148">
        <v>1979</v>
      </c>
      <c r="E2472" s="90" t="s">
        <v>6298</v>
      </c>
      <c r="F2472" s="90" t="s">
        <v>3769</v>
      </c>
      <c r="G2472" s="90" t="s">
        <v>6299</v>
      </c>
      <c r="H2472" s="90" t="s">
        <v>3769</v>
      </c>
    </row>
    <row r="2473" spans="1:8" ht="90" x14ac:dyDescent="0.25">
      <c r="A2473" s="90" t="s">
        <v>6776</v>
      </c>
      <c r="B2473" s="105">
        <v>27674</v>
      </c>
      <c r="C2473" s="105">
        <v>21716.13</v>
      </c>
      <c r="D2473" s="148">
        <v>1996</v>
      </c>
      <c r="E2473" s="90" t="s">
        <v>6298</v>
      </c>
      <c r="F2473" s="90" t="s">
        <v>3769</v>
      </c>
      <c r="G2473" s="90" t="s">
        <v>6299</v>
      </c>
      <c r="H2473" s="90" t="s">
        <v>3769</v>
      </c>
    </row>
    <row r="2474" spans="1:8" ht="90" x14ac:dyDescent="0.25">
      <c r="A2474" s="90" t="s">
        <v>6777</v>
      </c>
      <c r="B2474" s="105">
        <v>24327</v>
      </c>
      <c r="C2474" s="105">
        <v>1144.94</v>
      </c>
      <c r="D2474" s="148">
        <v>1991</v>
      </c>
      <c r="E2474" s="90" t="s">
        <v>6298</v>
      </c>
      <c r="F2474" s="90" t="s">
        <v>3769</v>
      </c>
      <c r="G2474" s="90" t="s">
        <v>6299</v>
      </c>
      <c r="H2474" s="90" t="s">
        <v>3769</v>
      </c>
    </row>
    <row r="2475" spans="1:8" ht="90" x14ac:dyDescent="0.25">
      <c r="A2475" s="90" t="s">
        <v>6778</v>
      </c>
      <c r="B2475" s="105">
        <v>3597</v>
      </c>
      <c r="C2475" s="105">
        <v>455.92</v>
      </c>
      <c r="D2475" s="148">
        <v>1994</v>
      </c>
      <c r="E2475" s="90" t="s">
        <v>6298</v>
      </c>
      <c r="F2475" s="90" t="s">
        <v>3769</v>
      </c>
      <c r="G2475" s="90" t="s">
        <v>6299</v>
      </c>
      <c r="H2475" s="90" t="s">
        <v>3769</v>
      </c>
    </row>
    <row r="2476" spans="1:8" ht="90" x14ac:dyDescent="0.25">
      <c r="A2476" s="90" t="s">
        <v>6779</v>
      </c>
      <c r="B2476" s="105">
        <v>8306</v>
      </c>
      <c r="C2476" s="105">
        <v>1057.26</v>
      </c>
      <c r="D2476" s="148">
        <v>1982</v>
      </c>
      <c r="E2476" s="90" t="s">
        <v>6298</v>
      </c>
      <c r="F2476" s="90" t="s">
        <v>3769</v>
      </c>
      <c r="G2476" s="90" t="s">
        <v>6299</v>
      </c>
      <c r="H2476" s="90" t="s">
        <v>3769</v>
      </c>
    </row>
    <row r="2477" spans="1:8" ht="90" x14ac:dyDescent="0.25">
      <c r="A2477" s="90" t="s">
        <v>6780</v>
      </c>
      <c r="B2477" s="105">
        <v>6761</v>
      </c>
      <c r="C2477" s="105">
        <v>860.04</v>
      </c>
      <c r="D2477" s="148">
        <v>1989</v>
      </c>
      <c r="E2477" s="90" t="s">
        <v>6298</v>
      </c>
      <c r="F2477" s="90" t="s">
        <v>3769</v>
      </c>
      <c r="G2477" s="90" t="s">
        <v>6299</v>
      </c>
      <c r="H2477" s="90" t="s">
        <v>3769</v>
      </c>
    </row>
    <row r="2478" spans="1:8" ht="90" x14ac:dyDescent="0.25">
      <c r="A2478" s="90" t="s">
        <v>6781</v>
      </c>
      <c r="B2478" s="105">
        <v>8765</v>
      </c>
      <c r="C2478" s="105">
        <v>4094.24</v>
      </c>
      <c r="D2478" s="148">
        <v>1981</v>
      </c>
      <c r="E2478" s="90" t="s">
        <v>6298</v>
      </c>
      <c r="F2478" s="90" t="s">
        <v>3769</v>
      </c>
      <c r="G2478" s="90" t="s">
        <v>6299</v>
      </c>
      <c r="H2478" s="90" t="s">
        <v>3769</v>
      </c>
    </row>
    <row r="2479" spans="1:8" ht="90" x14ac:dyDescent="0.25">
      <c r="A2479" s="90" t="s">
        <v>6782</v>
      </c>
      <c r="B2479" s="105">
        <v>4382</v>
      </c>
      <c r="C2479" s="105">
        <v>206.21</v>
      </c>
      <c r="D2479" s="148">
        <v>1980</v>
      </c>
      <c r="E2479" s="90" t="s">
        <v>6298</v>
      </c>
      <c r="F2479" s="90" t="s">
        <v>3769</v>
      </c>
      <c r="G2479" s="90" t="s">
        <v>6299</v>
      </c>
      <c r="H2479" s="90" t="s">
        <v>3769</v>
      </c>
    </row>
    <row r="2480" spans="1:8" ht="90" x14ac:dyDescent="0.25">
      <c r="A2480" s="90" t="s">
        <v>6783</v>
      </c>
      <c r="B2480" s="105">
        <v>10665</v>
      </c>
      <c r="C2480" s="105">
        <v>3489.19</v>
      </c>
      <c r="D2480" s="148">
        <v>1986</v>
      </c>
      <c r="E2480" s="90" t="s">
        <v>6298</v>
      </c>
      <c r="F2480" s="90" t="s">
        <v>3769</v>
      </c>
      <c r="G2480" s="90" t="s">
        <v>6299</v>
      </c>
      <c r="H2480" s="90" t="s">
        <v>3769</v>
      </c>
    </row>
    <row r="2481" spans="1:8" ht="90" x14ac:dyDescent="0.25">
      <c r="A2481" s="90" t="s">
        <v>6784</v>
      </c>
      <c r="B2481" s="105">
        <v>48380</v>
      </c>
      <c r="C2481" s="105">
        <v>24534.18</v>
      </c>
      <c r="D2481" s="148">
        <v>1982</v>
      </c>
      <c r="E2481" s="90" t="s">
        <v>6298</v>
      </c>
      <c r="F2481" s="90" t="s">
        <v>3769</v>
      </c>
      <c r="G2481" s="90" t="s">
        <v>6299</v>
      </c>
      <c r="H2481" s="90" t="s">
        <v>3769</v>
      </c>
    </row>
    <row r="2482" spans="1:8" ht="90" x14ac:dyDescent="0.25">
      <c r="A2482" s="90" t="s">
        <v>6785</v>
      </c>
      <c r="B2482" s="105">
        <v>53970</v>
      </c>
      <c r="C2482" s="105">
        <v>27369.68</v>
      </c>
      <c r="D2482" s="148">
        <v>1982</v>
      </c>
      <c r="E2482" s="90" t="s">
        <v>6298</v>
      </c>
      <c r="F2482" s="90" t="s">
        <v>3769</v>
      </c>
      <c r="G2482" s="90" t="s">
        <v>6299</v>
      </c>
      <c r="H2482" s="90" t="s">
        <v>3769</v>
      </c>
    </row>
    <row r="2483" spans="1:8" ht="90" x14ac:dyDescent="0.25">
      <c r="A2483" s="90" t="s">
        <v>6786</v>
      </c>
      <c r="B2483" s="105">
        <v>40367</v>
      </c>
      <c r="C2483" s="105">
        <v>20471.64</v>
      </c>
      <c r="D2483" s="148">
        <v>1979</v>
      </c>
      <c r="E2483" s="90" t="s">
        <v>6298</v>
      </c>
      <c r="F2483" s="90" t="s">
        <v>3769</v>
      </c>
      <c r="G2483" s="90" t="s">
        <v>6299</v>
      </c>
      <c r="H2483" s="90" t="s">
        <v>3769</v>
      </c>
    </row>
    <row r="2484" spans="1:8" ht="90" x14ac:dyDescent="0.25">
      <c r="A2484" s="90" t="s">
        <v>6787</v>
      </c>
      <c r="B2484" s="105">
        <v>31603</v>
      </c>
      <c r="C2484" s="105">
        <v>10332.81</v>
      </c>
      <c r="D2484" s="148">
        <v>1991</v>
      </c>
      <c r="E2484" s="90" t="s">
        <v>6298</v>
      </c>
      <c r="F2484" s="90" t="s">
        <v>3769</v>
      </c>
      <c r="G2484" s="90" t="s">
        <v>6299</v>
      </c>
      <c r="H2484" s="90" t="s">
        <v>3769</v>
      </c>
    </row>
    <row r="2485" spans="1:8" ht="90" x14ac:dyDescent="0.25">
      <c r="A2485" s="90" t="s">
        <v>6788</v>
      </c>
      <c r="B2485" s="105">
        <v>45520</v>
      </c>
      <c r="C2485" s="105">
        <v>23994.57</v>
      </c>
      <c r="D2485" s="148">
        <v>1987</v>
      </c>
      <c r="E2485" s="90" t="s">
        <v>6298</v>
      </c>
      <c r="F2485" s="90" t="s">
        <v>3769</v>
      </c>
      <c r="G2485" s="90" t="s">
        <v>6299</v>
      </c>
      <c r="H2485" s="90" t="s">
        <v>3769</v>
      </c>
    </row>
    <row r="2486" spans="1:8" ht="90" x14ac:dyDescent="0.25">
      <c r="A2486" s="90" t="s">
        <v>6789</v>
      </c>
      <c r="B2486" s="105">
        <v>12446</v>
      </c>
      <c r="C2486" s="105">
        <v>6312.4</v>
      </c>
      <c r="D2486" s="148">
        <v>1987</v>
      </c>
      <c r="E2486" s="90" t="s">
        <v>6298</v>
      </c>
      <c r="F2486" s="90" t="s">
        <v>3769</v>
      </c>
      <c r="G2486" s="90" t="s">
        <v>6299</v>
      </c>
      <c r="H2486" s="90" t="s">
        <v>3769</v>
      </c>
    </row>
    <row r="2487" spans="1:8" ht="90" x14ac:dyDescent="0.25">
      <c r="A2487" s="90" t="s">
        <v>6790</v>
      </c>
      <c r="B2487" s="105">
        <v>28611</v>
      </c>
      <c r="C2487" s="105">
        <v>10504.45</v>
      </c>
      <c r="D2487" s="148">
        <v>1986</v>
      </c>
      <c r="E2487" s="90" t="s">
        <v>6298</v>
      </c>
      <c r="F2487" s="90" t="s">
        <v>3769</v>
      </c>
      <c r="G2487" s="90" t="s">
        <v>6299</v>
      </c>
      <c r="H2487" s="90" t="s">
        <v>3769</v>
      </c>
    </row>
    <row r="2488" spans="1:8" ht="90" x14ac:dyDescent="0.25">
      <c r="A2488" s="90" t="s">
        <v>6791</v>
      </c>
      <c r="B2488" s="105">
        <v>15997</v>
      </c>
      <c r="C2488" s="105">
        <v>5234.59</v>
      </c>
      <c r="D2488" s="148">
        <v>1987</v>
      </c>
      <c r="E2488" s="90" t="s">
        <v>6298</v>
      </c>
      <c r="F2488" s="90" t="s">
        <v>3769</v>
      </c>
      <c r="G2488" s="90" t="s">
        <v>6299</v>
      </c>
      <c r="H2488" s="90" t="s">
        <v>3769</v>
      </c>
    </row>
    <row r="2489" spans="1:8" ht="90" x14ac:dyDescent="0.25">
      <c r="A2489" s="90" t="s">
        <v>6792</v>
      </c>
      <c r="B2489" s="105">
        <v>17712</v>
      </c>
      <c r="C2489" s="105">
        <v>5793.84</v>
      </c>
      <c r="D2489" s="148">
        <v>1987</v>
      </c>
      <c r="E2489" s="90" t="s">
        <v>6298</v>
      </c>
      <c r="F2489" s="90" t="s">
        <v>3769</v>
      </c>
      <c r="G2489" s="90" t="s">
        <v>6299</v>
      </c>
      <c r="H2489" s="90" t="s">
        <v>3769</v>
      </c>
    </row>
    <row r="2490" spans="1:8" ht="90" x14ac:dyDescent="0.25">
      <c r="A2490" s="90" t="s">
        <v>6793</v>
      </c>
      <c r="B2490" s="105">
        <v>51767.31</v>
      </c>
      <c r="C2490" s="105">
        <v>26252.42</v>
      </c>
      <c r="D2490" s="148">
        <v>1982</v>
      </c>
      <c r="E2490" s="90" t="s">
        <v>6298</v>
      </c>
      <c r="F2490" s="90" t="s">
        <v>3769</v>
      </c>
      <c r="G2490" s="90" t="s">
        <v>6299</v>
      </c>
      <c r="H2490" s="90" t="s">
        <v>3769</v>
      </c>
    </row>
    <row r="2491" spans="1:8" ht="90" x14ac:dyDescent="0.25">
      <c r="A2491" s="90" t="s">
        <v>6794</v>
      </c>
      <c r="B2491" s="105">
        <v>69157</v>
      </c>
      <c r="C2491" s="105">
        <v>35070.370000000003</v>
      </c>
      <c r="D2491" s="148">
        <v>1982</v>
      </c>
      <c r="E2491" s="90" t="s">
        <v>6298</v>
      </c>
      <c r="F2491" s="90" t="s">
        <v>3769</v>
      </c>
      <c r="G2491" s="90" t="s">
        <v>6299</v>
      </c>
      <c r="H2491" s="90" t="s">
        <v>3769</v>
      </c>
    </row>
    <row r="2492" spans="1:8" ht="90" x14ac:dyDescent="0.25">
      <c r="A2492" s="90" t="s">
        <v>6795</v>
      </c>
      <c r="B2492" s="105">
        <v>12849</v>
      </c>
      <c r="C2492" s="105">
        <v>1631.67</v>
      </c>
      <c r="D2492" s="148">
        <v>1977</v>
      </c>
      <c r="E2492" s="90" t="s">
        <v>6298</v>
      </c>
      <c r="F2492" s="90" t="s">
        <v>3769</v>
      </c>
      <c r="G2492" s="90" t="s">
        <v>6299</v>
      </c>
      <c r="H2492" s="90" t="s">
        <v>3769</v>
      </c>
    </row>
    <row r="2493" spans="1:8" ht="90" x14ac:dyDescent="0.25">
      <c r="A2493" s="90" t="s">
        <v>6796</v>
      </c>
      <c r="B2493" s="105">
        <v>488000</v>
      </c>
      <c r="C2493" s="105">
        <v>263741.08</v>
      </c>
      <c r="D2493" s="148">
        <v>1986</v>
      </c>
      <c r="E2493" s="90" t="s">
        <v>6298</v>
      </c>
      <c r="F2493" s="90" t="s">
        <v>3769</v>
      </c>
      <c r="G2493" s="90" t="s">
        <v>6299</v>
      </c>
      <c r="H2493" s="90" t="s">
        <v>3769</v>
      </c>
    </row>
    <row r="2494" spans="1:8" ht="90" x14ac:dyDescent="0.25">
      <c r="A2494" s="90" t="s">
        <v>6797</v>
      </c>
      <c r="B2494" s="105">
        <v>13135</v>
      </c>
      <c r="C2494" s="105">
        <v>618.34</v>
      </c>
      <c r="D2494" s="148">
        <v>1980</v>
      </c>
      <c r="E2494" s="90" t="s">
        <v>6298</v>
      </c>
      <c r="F2494" s="90" t="s">
        <v>3769</v>
      </c>
      <c r="G2494" s="90" t="s">
        <v>6299</v>
      </c>
      <c r="H2494" s="90" t="s">
        <v>3769</v>
      </c>
    </row>
    <row r="2495" spans="1:8" ht="90" x14ac:dyDescent="0.25">
      <c r="A2495" s="90" t="s">
        <v>6798</v>
      </c>
      <c r="B2495" s="105">
        <v>30929</v>
      </c>
      <c r="C2495" s="105">
        <v>1457.09</v>
      </c>
      <c r="D2495" s="148">
        <v>1980</v>
      </c>
      <c r="E2495" s="90" t="s">
        <v>6298</v>
      </c>
      <c r="F2495" s="90" t="s">
        <v>3769</v>
      </c>
      <c r="G2495" s="90" t="s">
        <v>6299</v>
      </c>
      <c r="H2495" s="90" t="s">
        <v>3769</v>
      </c>
    </row>
    <row r="2496" spans="1:8" ht="90" x14ac:dyDescent="0.25">
      <c r="A2496" s="90" t="s">
        <v>6799</v>
      </c>
      <c r="B2496" s="105">
        <v>8765</v>
      </c>
      <c r="C2496" s="105">
        <v>411.6</v>
      </c>
      <c r="D2496" s="148">
        <v>1980</v>
      </c>
      <c r="E2496" s="90" t="s">
        <v>6298</v>
      </c>
      <c r="F2496" s="90" t="s">
        <v>3769</v>
      </c>
      <c r="G2496" s="90" t="s">
        <v>6299</v>
      </c>
      <c r="H2496" s="90" t="s">
        <v>3769</v>
      </c>
    </row>
    <row r="2497" spans="1:8" ht="90" x14ac:dyDescent="0.25">
      <c r="A2497" s="90" t="s">
        <v>6800</v>
      </c>
      <c r="B2497" s="105">
        <v>4382</v>
      </c>
      <c r="C2497" s="105">
        <v>206.21</v>
      </c>
      <c r="D2497" s="148">
        <v>1980</v>
      </c>
      <c r="E2497" s="90" t="s">
        <v>6298</v>
      </c>
      <c r="F2497" s="90" t="s">
        <v>3769</v>
      </c>
      <c r="G2497" s="90" t="s">
        <v>6299</v>
      </c>
      <c r="H2497" s="90" t="s">
        <v>3769</v>
      </c>
    </row>
    <row r="2498" spans="1:8" ht="90" x14ac:dyDescent="0.25">
      <c r="A2498" s="90" t="s">
        <v>6801</v>
      </c>
      <c r="B2498" s="105">
        <v>24581</v>
      </c>
      <c r="C2498" s="105">
        <v>8041.72</v>
      </c>
      <c r="D2498" s="148">
        <v>1987</v>
      </c>
      <c r="E2498" s="90" t="s">
        <v>6298</v>
      </c>
      <c r="F2498" s="90" t="s">
        <v>3769</v>
      </c>
      <c r="G2498" s="90" t="s">
        <v>6299</v>
      </c>
      <c r="H2498" s="90" t="s">
        <v>3769</v>
      </c>
    </row>
    <row r="2499" spans="1:8" ht="90" x14ac:dyDescent="0.25">
      <c r="A2499" s="90" t="s">
        <v>6802</v>
      </c>
      <c r="B2499" s="105">
        <v>1601</v>
      </c>
      <c r="C2499" s="105">
        <v>525.04999999999995</v>
      </c>
      <c r="D2499" s="148">
        <v>1986</v>
      </c>
      <c r="E2499" s="90" t="s">
        <v>6298</v>
      </c>
      <c r="F2499" s="90" t="s">
        <v>3769</v>
      </c>
      <c r="G2499" s="90" t="s">
        <v>6299</v>
      </c>
      <c r="H2499" s="90" t="s">
        <v>3769</v>
      </c>
    </row>
    <row r="2500" spans="1:8" ht="90" x14ac:dyDescent="0.25">
      <c r="A2500" s="90" t="s">
        <v>6803</v>
      </c>
      <c r="B2500" s="105">
        <v>28614</v>
      </c>
      <c r="C2500" s="105">
        <v>21878.58</v>
      </c>
      <c r="D2500" s="148">
        <v>1996</v>
      </c>
      <c r="E2500" s="90" t="s">
        <v>6298</v>
      </c>
      <c r="F2500" s="90" t="s">
        <v>3769</v>
      </c>
      <c r="G2500" s="90" t="s">
        <v>6299</v>
      </c>
      <c r="H2500" s="90" t="s">
        <v>3769</v>
      </c>
    </row>
    <row r="2501" spans="1:8" ht="90" x14ac:dyDescent="0.25">
      <c r="A2501" s="90" t="s">
        <v>6804</v>
      </c>
      <c r="B2501" s="105">
        <v>7932</v>
      </c>
      <c r="C2501" s="105">
        <v>4816.33</v>
      </c>
      <c r="D2501" s="148">
        <v>1986</v>
      </c>
      <c r="E2501" s="90" t="s">
        <v>6298</v>
      </c>
      <c r="F2501" s="90" t="s">
        <v>3769</v>
      </c>
      <c r="G2501" s="90" t="s">
        <v>6299</v>
      </c>
      <c r="H2501" s="90" t="s">
        <v>3769</v>
      </c>
    </row>
    <row r="2502" spans="1:8" ht="90" x14ac:dyDescent="0.25">
      <c r="A2502" s="90" t="s">
        <v>6805</v>
      </c>
      <c r="B2502" s="105">
        <v>7932</v>
      </c>
      <c r="C2502" s="105">
        <v>4816.33</v>
      </c>
      <c r="D2502" s="148">
        <v>1986</v>
      </c>
      <c r="E2502" s="90" t="s">
        <v>6298</v>
      </c>
      <c r="F2502" s="90" t="s">
        <v>3769</v>
      </c>
      <c r="G2502" s="90" t="s">
        <v>6299</v>
      </c>
      <c r="H2502" s="90" t="s">
        <v>3769</v>
      </c>
    </row>
    <row r="2503" spans="1:8" ht="90" x14ac:dyDescent="0.25">
      <c r="A2503" s="90" t="s">
        <v>6806</v>
      </c>
      <c r="B2503" s="105">
        <v>6398</v>
      </c>
      <c r="C2503" s="105">
        <v>2092.3000000000002</v>
      </c>
      <c r="D2503" s="148">
        <v>1986</v>
      </c>
      <c r="E2503" s="90" t="s">
        <v>6298</v>
      </c>
      <c r="F2503" s="90" t="s">
        <v>3769</v>
      </c>
      <c r="G2503" s="90" t="s">
        <v>6299</v>
      </c>
      <c r="H2503" s="90" t="s">
        <v>3769</v>
      </c>
    </row>
    <row r="2504" spans="1:8" ht="90" x14ac:dyDescent="0.25">
      <c r="A2504" s="90" t="s">
        <v>6807</v>
      </c>
      <c r="B2504" s="105">
        <v>6398</v>
      </c>
      <c r="C2504" s="105">
        <v>2092.3000000000002</v>
      </c>
      <c r="D2504" s="148">
        <v>1986</v>
      </c>
      <c r="E2504" s="90" t="s">
        <v>6298</v>
      </c>
      <c r="F2504" s="90" t="s">
        <v>3769</v>
      </c>
      <c r="G2504" s="90" t="s">
        <v>6299</v>
      </c>
      <c r="H2504" s="90" t="s">
        <v>3769</v>
      </c>
    </row>
    <row r="2505" spans="1:8" ht="90" x14ac:dyDescent="0.25">
      <c r="A2505" s="90" t="s">
        <v>6808</v>
      </c>
      <c r="B2505" s="105">
        <v>105916</v>
      </c>
      <c r="C2505" s="105">
        <v>78781.070000000007</v>
      </c>
      <c r="D2505" s="148">
        <v>1997</v>
      </c>
      <c r="E2505" s="90" t="s">
        <v>6298</v>
      </c>
      <c r="F2505" s="90" t="s">
        <v>3769</v>
      </c>
      <c r="G2505" s="90" t="s">
        <v>6299</v>
      </c>
      <c r="H2505" s="90" t="s">
        <v>3769</v>
      </c>
    </row>
    <row r="2506" spans="1:8" ht="90" x14ac:dyDescent="0.25">
      <c r="A2506" s="90" t="s">
        <v>6809</v>
      </c>
      <c r="B2506" s="105">
        <v>17324</v>
      </c>
      <c r="C2506" s="105">
        <v>15152.29</v>
      </c>
      <c r="D2506" s="148">
        <v>1983</v>
      </c>
      <c r="E2506" s="90" t="s">
        <v>6298</v>
      </c>
      <c r="F2506" s="90" t="s">
        <v>3769</v>
      </c>
      <c r="G2506" s="90" t="s">
        <v>6299</v>
      </c>
      <c r="H2506" s="90" t="s">
        <v>3769</v>
      </c>
    </row>
    <row r="2507" spans="1:8" ht="90" x14ac:dyDescent="0.25">
      <c r="A2507" s="90" t="s">
        <v>6810</v>
      </c>
      <c r="B2507" s="105">
        <v>432686.9</v>
      </c>
      <c r="C2507" s="105">
        <v>432686.9</v>
      </c>
      <c r="D2507" s="148">
        <v>2011</v>
      </c>
      <c r="E2507" s="90" t="s">
        <v>6811</v>
      </c>
      <c r="F2507" s="90" t="s">
        <v>3769</v>
      </c>
      <c r="G2507" s="90" t="s">
        <v>6299</v>
      </c>
      <c r="H2507" s="90" t="s">
        <v>3769</v>
      </c>
    </row>
    <row r="2508" spans="1:8" x14ac:dyDescent="0.25">
      <c r="A2508" s="92" t="s">
        <v>2454</v>
      </c>
      <c r="B2508" s="117">
        <f>SUM(B2050:B2507)</f>
        <v>76584178.950000048</v>
      </c>
      <c r="C2508" s="117">
        <f>SUM(C2050:C2507)</f>
        <v>66717180.899999991</v>
      </c>
      <c r="D2508" s="151"/>
      <c r="E2508" s="89"/>
      <c r="F2508" s="89"/>
      <c r="G2508" s="89"/>
      <c r="H2508" s="89"/>
    </row>
    <row r="2509" spans="1:8" x14ac:dyDescent="0.25">
      <c r="A2509" s="260" t="s">
        <v>3773</v>
      </c>
      <c r="B2509" s="260"/>
      <c r="C2509" s="260"/>
      <c r="D2509" s="260"/>
      <c r="E2509" s="260"/>
      <c r="F2509" s="260"/>
      <c r="G2509" s="260"/>
      <c r="H2509" s="260"/>
    </row>
    <row r="2510" spans="1:8" ht="90" x14ac:dyDescent="0.25">
      <c r="A2510" s="90" t="s">
        <v>6812</v>
      </c>
      <c r="B2510" s="105">
        <v>193624.2</v>
      </c>
      <c r="C2510" s="105">
        <v>140252.20000000001</v>
      </c>
      <c r="D2510" s="148">
        <v>1971</v>
      </c>
      <c r="E2510" s="90" t="s">
        <v>6298</v>
      </c>
      <c r="F2510" s="90" t="s">
        <v>3769</v>
      </c>
      <c r="G2510" s="90" t="s">
        <v>6299</v>
      </c>
      <c r="H2510" s="90" t="s">
        <v>3769</v>
      </c>
    </row>
    <row r="2511" spans="1:8" ht="90" x14ac:dyDescent="0.25">
      <c r="A2511" s="90" t="s">
        <v>6813</v>
      </c>
      <c r="B2511" s="105">
        <v>88900</v>
      </c>
      <c r="C2511" s="105">
        <v>0</v>
      </c>
      <c r="D2511" s="148">
        <v>1970</v>
      </c>
      <c r="E2511" s="90" t="s">
        <v>6298</v>
      </c>
      <c r="F2511" s="90" t="s">
        <v>3769</v>
      </c>
      <c r="G2511" s="90" t="s">
        <v>6299</v>
      </c>
      <c r="H2511" s="90" t="s">
        <v>3769</v>
      </c>
    </row>
    <row r="2512" spans="1:8" ht="90" x14ac:dyDescent="0.25">
      <c r="A2512" s="90" t="s">
        <v>6814</v>
      </c>
      <c r="B2512" s="105">
        <v>565759.6</v>
      </c>
      <c r="C2512" s="105">
        <v>210178</v>
      </c>
      <c r="D2512" s="148">
        <v>1964</v>
      </c>
      <c r="E2512" s="90" t="s">
        <v>6298</v>
      </c>
      <c r="F2512" s="90" t="s">
        <v>3769</v>
      </c>
      <c r="G2512" s="90" t="s">
        <v>6299</v>
      </c>
      <c r="H2512" s="90" t="s">
        <v>3769</v>
      </c>
    </row>
    <row r="2513" spans="1:8" ht="90" x14ac:dyDescent="0.25">
      <c r="A2513" s="90" t="s">
        <v>6815</v>
      </c>
      <c r="B2513" s="105">
        <v>56990</v>
      </c>
      <c r="C2513" s="105">
        <v>45814.55</v>
      </c>
      <c r="D2513" s="148">
        <v>1994</v>
      </c>
      <c r="E2513" s="90" t="s">
        <v>6298</v>
      </c>
      <c r="F2513" s="90" t="s">
        <v>3769</v>
      </c>
      <c r="G2513" s="90" t="s">
        <v>6299</v>
      </c>
      <c r="H2513" s="90" t="s">
        <v>3769</v>
      </c>
    </row>
    <row r="2514" spans="1:8" ht="90" x14ac:dyDescent="0.25">
      <c r="A2514" s="90" t="s">
        <v>6816</v>
      </c>
      <c r="B2514" s="105">
        <v>8971.7900000000009</v>
      </c>
      <c r="C2514" s="105">
        <v>0</v>
      </c>
      <c r="D2514" s="148">
        <v>1973</v>
      </c>
      <c r="E2514" s="90" t="s">
        <v>6298</v>
      </c>
      <c r="F2514" s="90" t="s">
        <v>3769</v>
      </c>
      <c r="G2514" s="90" t="s">
        <v>6299</v>
      </c>
      <c r="H2514" s="90" t="s">
        <v>3769</v>
      </c>
    </row>
    <row r="2515" spans="1:8" ht="90" x14ac:dyDescent="0.25">
      <c r="A2515" s="90" t="s">
        <v>6817</v>
      </c>
      <c r="B2515" s="105">
        <v>10283.950000000001</v>
      </c>
      <c r="C2515" s="105">
        <v>4371.8500000000004</v>
      </c>
      <c r="D2515" s="148">
        <v>1987</v>
      </c>
      <c r="E2515" s="90" t="s">
        <v>6298</v>
      </c>
      <c r="F2515" s="90" t="s">
        <v>3769</v>
      </c>
      <c r="G2515" s="90" t="s">
        <v>6299</v>
      </c>
      <c r="H2515" s="90" t="s">
        <v>3769</v>
      </c>
    </row>
    <row r="2516" spans="1:8" ht="90" x14ac:dyDescent="0.25">
      <c r="A2516" s="90" t="s">
        <v>6818</v>
      </c>
      <c r="B2516" s="105">
        <v>14074.65</v>
      </c>
      <c r="C2516" s="105">
        <v>0</v>
      </c>
      <c r="D2516" s="148">
        <v>1975</v>
      </c>
      <c r="E2516" s="90" t="s">
        <v>6298</v>
      </c>
      <c r="F2516" s="90" t="s">
        <v>3769</v>
      </c>
      <c r="G2516" s="90" t="s">
        <v>6299</v>
      </c>
      <c r="H2516" s="90" t="s">
        <v>3769</v>
      </c>
    </row>
    <row r="2517" spans="1:8" ht="90" x14ac:dyDescent="0.25">
      <c r="A2517" s="90" t="s">
        <v>6819</v>
      </c>
      <c r="B2517" s="105">
        <v>12041.23</v>
      </c>
      <c r="C2517" s="105">
        <v>371.77</v>
      </c>
      <c r="D2517" s="148">
        <v>2001</v>
      </c>
      <c r="E2517" s="90" t="s">
        <v>6298</v>
      </c>
      <c r="F2517" s="90" t="s">
        <v>3769</v>
      </c>
      <c r="G2517" s="90" t="s">
        <v>6299</v>
      </c>
      <c r="H2517" s="90" t="s">
        <v>3769</v>
      </c>
    </row>
    <row r="2518" spans="1:8" ht="90" x14ac:dyDescent="0.25">
      <c r="A2518" s="90" t="s">
        <v>6820</v>
      </c>
      <c r="B2518" s="105">
        <v>450348.67</v>
      </c>
      <c r="C2518" s="105">
        <v>450348.67</v>
      </c>
      <c r="D2518" s="148">
        <v>2014</v>
      </c>
      <c r="E2518" s="90" t="s">
        <v>6298</v>
      </c>
      <c r="F2518" s="90" t="s">
        <v>3769</v>
      </c>
      <c r="G2518" s="90" t="s">
        <v>6299</v>
      </c>
      <c r="H2518" s="90" t="s">
        <v>3769</v>
      </c>
    </row>
    <row r="2519" spans="1:8" ht="90" x14ac:dyDescent="0.25">
      <c r="A2519" s="90" t="s">
        <v>6821</v>
      </c>
      <c r="B2519" s="105">
        <v>4238.75</v>
      </c>
      <c r="C2519" s="105">
        <v>1816.39</v>
      </c>
      <c r="D2519" s="148">
        <v>1996</v>
      </c>
      <c r="E2519" s="90" t="s">
        <v>6298</v>
      </c>
      <c r="F2519" s="90" t="s">
        <v>3769</v>
      </c>
      <c r="G2519" s="90" t="s">
        <v>6299</v>
      </c>
      <c r="H2519" s="90" t="s">
        <v>3769</v>
      </c>
    </row>
    <row r="2520" spans="1:8" ht="90" x14ac:dyDescent="0.25">
      <c r="A2520" s="90" t="s">
        <v>6822</v>
      </c>
      <c r="B2520" s="105">
        <v>655457.61</v>
      </c>
      <c r="C2520" s="105">
        <v>655457.61</v>
      </c>
      <c r="D2520" s="148">
        <v>2015</v>
      </c>
      <c r="E2520" s="90" t="s">
        <v>6298</v>
      </c>
      <c r="F2520" s="90" t="s">
        <v>3769</v>
      </c>
      <c r="G2520" s="90" t="s">
        <v>6299</v>
      </c>
      <c r="H2520" s="90" t="s">
        <v>3769</v>
      </c>
    </row>
    <row r="2521" spans="1:8" ht="90" x14ac:dyDescent="0.25">
      <c r="A2521" s="90" t="s">
        <v>6823</v>
      </c>
      <c r="B2521" s="105">
        <v>20464.78</v>
      </c>
      <c r="C2521" s="105">
        <v>0</v>
      </c>
      <c r="D2521" s="148">
        <v>1975</v>
      </c>
      <c r="E2521" s="90" t="s">
        <v>6298</v>
      </c>
      <c r="F2521" s="90" t="s">
        <v>3769</v>
      </c>
      <c r="G2521" s="90" t="s">
        <v>6299</v>
      </c>
      <c r="H2521" s="90" t="s">
        <v>3769</v>
      </c>
    </row>
    <row r="2522" spans="1:8" ht="90" x14ac:dyDescent="0.25">
      <c r="A2522" s="90" t="s">
        <v>6824</v>
      </c>
      <c r="B2522" s="105">
        <v>5565.14</v>
      </c>
      <c r="C2522" s="105">
        <v>0</v>
      </c>
      <c r="D2522" s="148">
        <v>1973</v>
      </c>
      <c r="E2522" s="90" t="s">
        <v>6298</v>
      </c>
      <c r="F2522" s="90" t="s">
        <v>3769</v>
      </c>
      <c r="G2522" s="90" t="s">
        <v>6299</v>
      </c>
      <c r="H2522" s="90" t="s">
        <v>3769</v>
      </c>
    </row>
    <row r="2523" spans="1:8" ht="90" x14ac:dyDescent="0.25">
      <c r="A2523" s="90" t="s">
        <v>6825</v>
      </c>
      <c r="B2523" s="105">
        <v>65400</v>
      </c>
      <c r="C2523" s="105">
        <v>51789.83</v>
      </c>
      <c r="D2523" s="148">
        <v>2001</v>
      </c>
      <c r="E2523" s="90" t="s">
        <v>6298</v>
      </c>
      <c r="F2523" s="90" t="s">
        <v>3769</v>
      </c>
      <c r="G2523" s="90" t="s">
        <v>6299</v>
      </c>
      <c r="H2523" s="90" t="s">
        <v>3769</v>
      </c>
    </row>
    <row r="2524" spans="1:8" ht="90" x14ac:dyDescent="0.25">
      <c r="A2524" s="90" t="s">
        <v>6826</v>
      </c>
      <c r="B2524" s="105">
        <v>7711.2</v>
      </c>
      <c r="C2524" s="105">
        <v>5871.35</v>
      </c>
      <c r="D2524" s="148">
        <v>1973</v>
      </c>
      <c r="E2524" s="90" t="s">
        <v>6298</v>
      </c>
      <c r="F2524" s="90" t="s">
        <v>3769</v>
      </c>
      <c r="G2524" s="90" t="s">
        <v>6299</v>
      </c>
      <c r="H2524" s="90" t="s">
        <v>3769</v>
      </c>
    </row>
    <row r="2525" spans="1:8" ht="90" x14ac:dyDescent="0.25">
      <c r="A2525" s="90" t="s">
        <v>6827</v>
      </c>
      <c r="B2525" s="105">
        <v>107965.48</v>
      </c>
      <c r="C2525" s="105">
        <v>86949.16</v>
      </c>
      <c r="D2525" s="148">
        <v>1963</v>
      </c>
      <c r="E2525" s="90" t="s">
        <v>6298</v>
      </c>
      <c r="F2525" s="90" t="s">
        <v>3769</v>
      </c>
      <c r="G2525" s="90" t="s">
        <v>6299</v>
      </c>
      <c r="H2525" s="90" t="s">
        <v>3769</v>
      </c>
    </row>
    <row r="2526" spans="1:8" ht="90" x14ac:dyDescent="0.25">
      <c r="A2526" s="90" t="s">
        <v>6828</v>
      </c>
      <c r="B2526" s="105">
        <v>17762.22</v>
      </c>
      <c r="C2526" s="105">
        <v>0</v>
      </c>
      <c r="D2526" s="148">
        <v>1977</v>
      </c>
      <c r="E2526" s="90" t="s">
        <v>6298</v>
      </c>
      <c r="F2526" s="90" t="s">
        <v>3769</v>
      </c>
      <c r="G2526" s="90" t="s">
        <v>6299</v>
      </c>
      <c r="H2526" s="90" t="s">
        <v>3769</v>
      </c>
    </row>
    <row r="2527" spans="1:8" ht="90" x14ac:dyDescent="0.25">
      <c r="A2527" s="90" t="s">
        <v>6829</v>
      </c>
      <c r="B2527" s="105">
        <v>2590635.37</v>
      </c>
      <c r="C2527" s="105">
        <v>2590635.37</v>
      </c>
      <c r="D2527" s="148">
        <v>2014</v>
      </c>
      <c r="E2527" s="90" t="s">
        <v>6298</v>
      </c>
      <c r="F2527" s="90" t="s">
        <v>3769</v>
      </c>
      <c r="G2527" s="90" t="s">
        <v>6299</v>
      </c>
      <c r="H2527" s="90" t="s">
        <v>3769</v>
      </c>
    </row>
    <row r="2528" spans="1:8" ht="90" x14ac:dyDescent="0.25">
      <c r="A2528" s="90" t="s">
        <v>6830</v>
      </c>
      <c r="B2528" s="105">
        <v>8971.7900000000009</v>
      </c>
      <c r="C2528" s="105">
        <v>0</v>
      </c>
      <c r="D2528" s="148">
        <v>1989</v>
      </c>
      <c r="E2528" s="90" t="s">
        <v>6298</v>
      </c>
      <c r="F2528" s="90" t="s">
        <v>3769</v>
      </c>
      <c r="G2528" s="90" t="s">
        <v>6299</v>
      </c>
      <c r="H2528" s="90" t="s">
        <v>3769</v>
      </c>
    </row>
    <row r="2529" spans="1:8" ht="90" x14ac:dyDescent="0.25">
      <c r="A2529" s="90" t="s">
        <v>6831</v>
      </c>
      <c r="B2529" s="105">
        <v>12949.17</v>
      </c>
      <c r="C2529" s="105">
        <v>0</v>
      </c>
      <c r="D2529" s="148">
        <v>1970</v>
      </c>
      <c r="E2529" s="90" t="s">
        <v>6298</v>
      </c>
      <c r="F2529" s="90" t="s">
        <v>3769</v>
      </c>
      <c r="G2529" s="90" t="s">
        <v>6299</v>
      </c>
      <c r="H2529" s="90" t="s">
        <v>3769</v>
      </c>
    </row>
    <row r="2530" spans="1:8" ht="90" x14ac:dyDescent="0.25">
      <c r="A2530" s="90" t="s">
        <v>6832</v>
      </c>
      <c r="B2530" s="105">
        <v>20246.09</v>
      </c>
      <c r="C2530" s="105">
        <v>1546.75</v>
      </c>
      <c r="D2530" s="148">
        <v>1993</v>
      </c>
      <c r="E2530" s="90" t="s">
        <v>6298</v>
      </c>
      <c r="F2530" s="90" t="s">
        <v>3769</v>
      </c>
      <c r="G2530" s="90" t="s">
        <v>6299</v>
      </c>
      <c r="H2530" s="90" t="s">
        <v>3769</v>
      </c>
    </row>
    <row r="2531" spans="1:8" ht="90" x14ac:dyDescent="0.25">
      <c r="A2531" s="90" t="s">
        <v>6833</v>
      </c>
      <c r="B2531" s="105">
        <v>12742.93</v>
      </c>
      <c r="C2531" s="105">
        <v>0</v>
      </c>
      <c r="D2531" s="148">
        <v>1974</v>
      </c>
      <c r="E2531" s="90" t="s">
        <v>6298</v>
      </c>
      <c r="F2531" s="90" t="s">
        <v>3769</v>
      </c>
      <c r="G2531" s="90" t="s">
        <v>6299</v>
      </c>
      <c r="H2531" s="90" t="s">
        <v>3769</v>
      </c>
    </row>
    <row r="2532" spans="1:8" ht="90" x14ac:dyDescent="0.25">
      <c r="A2532" s="90" t="s">
        <v>6834</v>
      </c>
      <c r="B2532" s="105">
        <v>38150</v>
      </c>
      <c r="C2532" s="105">
        <v>0</v>
      </c>
      <c r="D2532" s="148">
        <v>2001</v>
      </c>
      <c r="E2532" s="90" t="s">
        <v>6298</v>
      </c>
      <c r="F2532" s="90" t="s">
        <v>3769</v>
      </c>
      <c r="G2532" s="90" t="s">
        <v>6299</v>
      </c>
      <c r="H2532" s="90" t="s">
        <v>3769</v>
      </c>
    </row>
    <row r="2533" spans="1:8" ht="90" x14ac:dyDescent="0.25">
      <c r="A2533" s="90" t="s">
        <v>6835</v>
      </c>
      <c r="B2533" s="105">
        <v>155685.95000000001</v>
      </c>
      <c r="C2533" s="105">
        <v>137802.39000000001</v>
      </c>
      <c r="D2533" s="148">
        <v>1986</v>
      </c>
      <c r="E2533" s="90" t="s">
        <v>6298</v>
      </c>
      <c r="F2533" s="90" t="s">
        <v>3769</v>
      </c>
      <c r="G2533" s="90" t="s">
        <v>6299</v>
      </c>
      <c r="H2533" s="90" t="s">
        <v>3769</v>
      </c>
    </row>
    <row r="2534" spans="1:8" ht="90" x14ac:dyDescent="0.25">
      <c r="A2534" s="90" t="s">
        <v>6836</v>
      </c>
      <c r="B2534" s="105">
        <v>44252.34</v>
      </c>
      <c r="C2534" s="105">
        <v>7910.43</v>
      </c>
      <c r="D2534" s="148">
        <v>1992</v>
      </c>
      <c r="E2534" s="90" t="s">
        <v>6298</v>
      </c>
      <c r="F2534" s="90" t="s">
        <v>3769</v>
      </c>
      <c r="G2534" s="90" t="s">
        <v>6299</v>
      </c>
      <c r="H2534" s="90" t="s">
        <v>3769</v>
      </c>
    </row>
    <row r="2535" spans="1:8" ht="90" x14ac:dyDescent="0.25">
      <c r="A2535" s="90" t="s">
        <v>6837</v>
      </c>
      <c r="B2535" s="105">
        <v>617265.11</v>
      </c>
      <c r="C2535" s="105">
        <v>617265.11</v>
      </c>
      <c r="D2535" s="90" t="s">
        <v>6838</v>
      </c>
      <c r="E2535" s="90" t="s">
        <v>6298</v>
      </c>
      <c r="F2535" s="90" t="s">
        <v>3769</v>
      </c>
      <c r="G2535" s="90" t="s">
        <v>6299</v>
      </c>
      <c r="H2535" s="90" t="s">
        <v>3769</v>
      </c>
    </row>
    <row r="2536" spans="1:8" ht="90" x14ac:dyDescent="0.25">
      <c r="A2536" s="90" t="s">
        <v>6839</v>
      </c>
      <c r="B2536" s="105">
        <v>78845.13</v>
      </c>
      <c r="C2536" s="105">
        <v>67643.850000000006</v>
      </c>
      <c r="D2536" s="148">
        <v>1992</v>
      </c>
      <c r="E2536" s="90" t="s">
        <v>6298</v>
      </c>
      <c r="F2536" s="90" t="s">
        <v>3769</v>
      </c>
      <c r="G2536" s="90" t="s">
        <v>6299</v>
      </c>
      <c r="H2536" s="90" t="s">
        <v>3769</v>
      </c>
    </row>
    <row r="2537" spans="1:8" ht="90" x14ac:dyDescent="0.25">
      <c r="A2537" s="90" t="s">
        <v>6840</v>
      </c>
      <c r="B2537" s="105">
        <v>78845.13</v>
      </c>
      <c r="C2537" s="105">
        <v>67643.850000000006</v>
      </c>
      <c r="D2537" s="148">
        <v>1984</v>
      </c>
      <c r="E2537" s="90" t="s">
        <v>6298</v>
      </c>
      <c r="F2537" s="90" t="s">
        <v>3769</v>
      </c>
      <c r="G2537" s="90" t="s">
        <v>6299</v>
      </c>
      <c r="H2537" s="90" t="s">
        <v>3769</v>
      </c>
    </row>
    <row r="2538" spans="1:8" ht="90" x14ac:dyDescent="0.25">
      <c r="A2538" s="90" t="s">
        <v>6841</v>
      </c>
      <c r="B2538" s="105">
        <v>78845.13</v>
      </c>
      <c r="C2538" s="105">
        <v>67643.850000000006</v>
      </c>
      <c r="D2538" s="148">
        <v>1992</v>
      </c>
      <c r="E2538" s="90" t="s">
        <v>6298</v>
      </c>
      <c r="F2538" s="90" t="s">
        <v>3769</v>
      </c>
      <c r="G2538" s="90" t="s">
        <v>6299</v>
      </c>
      <c r="H2538" s="90" t="s">
        <v>3769</v>
      </c>
    </row>
    <row r="2539" spans="1:8" ht="90" x14ac:dyDescent="0.25">
      <c r="A2539" s="90" t="s">
        <v>6842</v>
      </c>
      <c r="B2539" s="105">
        <v>78845.13</v>
      </c>
      <c r="C2539" s="105">
        <v>67643.850000000006</v>
      </c>
      <c r="D2539" s="148">
        <v>1994</v>
      </c>
      <c r="E2539" s="90" t="s">
        <v>6298</v>
      </c>
      <c r="F2539" s="90" t="s">
        <v>3769</v>
      </c>
      <c r="G2539" s="90" t="s">
        <v>6299</v>
      </c>
      <c r="H2539" s="90" t="s">
        <v>3769</v>
      </c>
    </row>
    <row r="2540" spans="1:8" ht="90" x14ac:dyDescent="0.25">
      <c r="A2540" s="90" t="s">
        <v>6843</v>
      </c>
      <c r="B2540" s="105">
        <v>612471.12</v>
      </c>
      <c r="C2540" s="105">
        <v>612471.12</v>
      </c>
      <c r="D2540" s="148">
        <v>2016</v>
      </c>
      <c r="E2540" s="90" t="s">
        <v>6298</v>
      </c>
      <c r="F2540" s="90" t="s">
        <v>3769</v>
      </c>
      <c r="G2540" s="90" t="s">
        <v>6299</v>
      </c>
      <c r="H2540" s="90" t="s">
        <v>3769</v>
      </c>
    </row>
    <row r="2541" spans="1:8" ht="90" x14ac:dyDescent="0.25">
      <c r="A2541" s="90" t="s">
        <v>6844</v>
      </c>
      <c r="B2541" s="105">
        <v>62230</v>
      </c>
      <c r="C2541" s="105">
        <v>54037.64</v>
      </c>
      <c r="D2541" s="148">
        <v>2001</v>
      </c>
      <c r="E2541" s="90" t="s">
        <v>6298</v>
      </c>
      <c r="F2541" s="90" t="s">
        <v>3769</v>
      </c>
      <c r="G2541" s="90" t="s">
        <v>6299</v>
      </c>
      <c r="H2541" s="90" t="s">
        <v>3769</v>
      </c>
    </row>
    <row r="2542" spans="1:8" ht="90" x14ac:dyDescent="0.25">
      <c r="A2542" s="90" t="s">
        <v>6845</v>
      </c>
      <c r="B2542" s="105">
        <v>1022.35</v>
      </c>
      <c r="C2542" s="105">
        <v>0</v>
      </c>
      <c r="D2542" s="148">
        <v>1983</v>
      </c>
      <c r="E2542" s="90" t="s">
        <v>6298</v>
      </c>
      <c r="F2542" s="90" t="s">
        <v>3769</v>
      </c>
      <c r="G2542" s="90" t="s">
        <v>6299</v>
      </c>
      <c r="H2542" s="90" t="s">
        <v>3769</v>
      </c>
    </row>
    <row r="2543" spans="1:8" ht="90" x14ac:dyDescent="0.25">
      <c r="A2543" s="90" t="s">
        <v>6846</v>
      </c>
      <c r="B2543" s="105">
        <v>3850.1</v>
      </c>
      <c r="C2543" s="105">
        <v>0</v>
      </c>
      <c r="D2543" s="148">
        <v>1973</v>
      </c>
      <c r="E2543" s="90" t="s">
        <v>6298</v>
      </c>
      <c r="F2543" s="90" t="s">
        <v>3769</v>
      </c>
      <c r="G2543" s="90" t="s">
        <v>6299</v>
      </c>
      <c r="H2543" s="90" t="s">
        <v>3769</v>
      </c>
    </row>
    <row r="2544" spans="1:8" ht="90" x14ac:dyDescent="0.25">
      <c r="A2544" s="90" t="s">
        <v>6847</v>
      </c>
      <c r="B2544" s="105">
        <v>44252.34</v>
      </c>
      <c r="C2544" s="105">
        <v>7910.43</v>
      </c>
      <c r="D2544" s="148">
        <v>1992</v>
      </c>
      <c r="E2544" s="90" t="s">
        <v>6298</v>
      </c>
      <c r="F2544" s="90" t="s">
        <v>3769</v>
      </c>
      <c r="G2544" s="90" t="s">
        <v>6299</v>
      </c>
      <c r="H2544" s="90" t="s">
        <v>3769</v>
      </c>
    </row>
    <row r="2545" spans="1:8" ht="90" x14ac:dyDescent="0.25">
      <c r="A2545" s="90" t="s">
        <v>6848</v>
      </c>
      <c r="B2545" s="105">
        <v>46474.400000000001</v>
      </c>
      <c r="C2545" s="105">
        <v>38372.03</v>
      </c>
      <c r="D2545" s="148">
        <v>1991</v>
      </c>
      <c r="E2545" s="90" t="s">
        <v>6298</v>
      </c>
      <c r="F2545" s="90" t="s">
        <v>3769</v>
      </c>
      <c r="G2545" s="90" t="s">
        <v>6299</v>
      </c>
      <c r="H2545" s="90" t="s">
        <v>3769</v>
      </c>
    </row>
    <row r="2546" spans="1:8" ht="90" x14ac:dyDescent="0.25">
      <c r="A2546" s="90" t="s">
        <v>6849</v>
      </c>
      <c r="B2546" s="105">
        <v>64260</v>
      </c>
      <c r="C2546" s="105">
        <v>56409.5</v>
      </c>
      <c r="D2546" s="148">
        <v>1996</v>
      </c>
      <c r="E2546" s="90" t="s">
        <v>6298</v>
      </c>
      <c r="F2546" s="90" t="s">
        <v>3769</v>
      </c>
      <c r="G2546" s="90" t="s">
        <v>6299</v>
      </c>
      <c r="H2546" s="90" t="s">
        <v>3769</v>
      </c>
    </row>
    <row r="2547" spans="1:8" ht="90" x14ac:dyDescent="0.25">
      <c r="A2547" s="90" t="s">
        <v>6850</v>
      </c>
      <c r="B2547" s="105">
        <v>74760.63</v>
      </c>
      <c r="C2547" s="105">
        <v>67911.62</v>
      </c>
      <c r="D2547" s="148">
        <v>2002</v>
      </c>
      <c r="E2547" s="90" t="s">
        <v>6298</v>
      </c>
      <c r="F2547" s="90" t="s">
        <v>3769</v>
      </c>
      <c r="G2547" s="90" t="s">
        <v>6299</v>
      </c>
      <c r="H2547" s="90" t="s">
        <v>3769</v>
      </c>
    </row>
    <row r="2548" spans="1:8" ht="90" x14ac:dyDescent="0.25">
      <c r="A2548" s="90" t="s">
        <v>6851</v>
      </c>
      <c r="B2548" s="105">
        <v>613405.81000000006</v>
      </c>
      <c r="C2548" s="105">
        <v>613405.81000000006</v>
      </c>
      <c r="D2548" s="148">
        <v>2016</v>
      </c>
      <c r="E2548" s="90" t="s">
        <v>6298</v>
      </c>
      <c r="F2548" s="90" t="s">
        <v>3769</v>
      </c>
      <c r="G2548" s="90" t="s">
        <v>6299</v>
      </c>
      <c r="H2548" s="90" t="s">
        <v>3769</v>
      </c>
    </row>
    <row r="2549" spans="1:8" ht="90" x14ac:dyDescent="0.25">
      <c r="A2549" s="90" t="s">
        <v>6852</v>
      </c>
      <c r="B2549" s="105">
        <v>694072.4</v>
      </c>
      <c r="C2549" s="105">
        <v>694072.4</v>
      </c>
      <c r="D2549" s="148">
        <v>2016</v>
      </c>
      <c r="E2549" s="90" t="s">
        <v>6298</v>
      </c>
      <c r="F2549" s="90" t="s">
        <v>3769</v>
      </c>
      <c r="G2549" s="90" t="s">
        <v>6299</v>
      </c>
      <c r="H2549" s="90" t="s">
        <v>3769</v>
      </c>
    </row>
    <row r="2550" spans="1:8" ht="90" x14ac:dyDescent="0.25">
      <c r="A2550" s="90" t="s">
        <v>6853</v>
      </c>
      <c r="B2550" s="105">
        <v>25460.53</v>
      </c>
      <c r="C2550" s="105">
        <v>0</v>
      </c>
      <c r="D2550" s="148">
        <v>1979</v>
      </c>
      <c r="E2550" s="90" t="s">
        <v>6298</v>
      </c>
      <c r="F2550" s="90" t="s">
        <v>3769</v>
      </c>
      <c r="G2550" s="90" t="s">
        <v>6299</v>
      </c>
      <c r="H2550" s="90" t="s">
        <v>3769</v>
      </c>
    </row>
    <row r="2551" spans="1:8" ht="90" x14ac:dyDescent="0.25">
      <c r="A2551" s="90" t="s">
        <v>6854</v>
      </c>
      <c r="B2551" s="105">
        <v>22419.599999999999</v>
      </c>
      <c r="C2551" s="105">
        <v>8347.84</v>
      </c>
      <c r="D2551" s="148">
        <v>1979</v>
      </c>
      <c r="E2551" s="90" t="s">
        <v>6298</v>
      </c>
      <c r="F2551" s="90" t="s">
        <v>3769</v>
      </c>
      <c r="G2551" s="90" t="s">
        <v>6299</v>
      </c>
      <c r="H2551" s="90" t="s">
        <v>3769</v>
      </c>
    </row>
    <row r="2552" spans="1:8" ht="90" x14ac:dyDescent="0.25">
      <c r="A2552" s="90" t="s">
        <v>6855</v>
      </c>
      <c r="B2552" s="105">
        <v>266140.09000000003</v>
      </c>
      <c r="C2552" s="105">
        <v>266140.09000000003</v>
      </c>
      <c r="D2552" s="148">
        <v>2006</v>
      </c>
      <c r="E2552" s="90" t="s">
        <v>6856</v>
      </c>
      <c r="F2552" s="90" t="s">
        <v>3769</v>
      </c>
      <c r="G2552" s="90" t="s">
        <v>6299</v>
      </c>
      <c r="H2552" s="90" t="s">
        <v>3769</v>
      </c>
    </row>
    <row r="2553" spans="1:8" ht="90" x14ac:dyDescent="0.25">
      <c r="A2553" s="90" t="s">
        <v>6857</v>
      </c>
      <c r="B2553" s="105">
        <v>631888.32999999996</v>
      </c>
      <c r="C2553" s="105">
        <v>631888.32999999996</v>
      </c>
      <c r="D2553" s="148">
        <v>2006</v>
      </c>
      <c r="E2553" s="90" t="s">
        <v>6858</v>
      </c>
      <c r="F2553" s="90" t="s">
        <v>3769</v>
      </c>
      <c r="G2553" s="90" t="s">
        <v>6299</v>
      </c>
      <c r="H2553" s="90" t="s">
        <v>3769</v>
      </c>
    </row>
    <row r="2554" spans="1:8" ht="90" x14ac:dyDescent="0.25">
      <c r="A2554" s="90" t="s">
        <v>6859</v>
      </c>
      <c r="B2554" s="105">
        <v>370842.89</v>
      </c>
      <c r="C2554" s="105">
        <v>368370.81</v>
      </c>
      <c r="D2554" s="148">
        <v>2007</v>
      </c>
      <c r="E2554" s="90" t="s">
        <v>6860</v>
      </c>
      <c r="F2554" s="90" t="s">
        <v>3769</v>
      </c>
      <c r="G2554" s="90" t="s">
        <v>6299</v>
      </c>
      <c r="H2554" s="90" t="s">
        <v>3769</v>
      </c>
    </row>
    <row r="2555" spans="1:8" ht="90" x14ac:dyDescent="0.25">
      <c r="A2555" s="90" t="s">
        <v>6861</v>
      </c>
      <c r="B2555" s="105">
        <v>298169</v>
      </c>
      <c r="C2555" s="105">
        <v>296180</v>
      </c>
      <c r="D2555" s="148">
        <v>2007</v>
      </c>
      <c r="E2555" s="90" t="s">
        <v>6860</v>
      </c>
      <c r="F2555" s="90" t="s">
        <v>3769</v>
      </c>
      <c r="G2555" s="90" t="s">
        <v>6299</v>
      </c>
      <c r="H2555" s="90" t="s">
        <v>3769</v>
      </c>
    </row>
    <row r="2556" spans="1:8" ht="90" x14ac:dyDescent="0.25">
      <c r="A2556" s="90" t="s">
        <v>6862</v>
      </c>
      <c r="B2556" s="105">
        <v>395584.94</v>
      </c>
      <c r="C2556" s="105">
        <v>394730.94</v>
      </c>
      <c r="D2556" s="148">
        <v>2008</v>
      </c>
      <c r="E2556" s="90" t="s">
        <v>6863</v>
      </c>
      <c r="F2556" s="90" t="s">
        <v>3769</v>
      </c>
      <c r="G2556" s="90" t="s">
        <v>6299</v>
      </c>
      <c r="H2556" s="90" t="s">
        <v>3769</v>
      </c>
    </row>
    <row r="2557" spans="1:8" ht="90" x14ac:dyDescent="0.25">
      <c r="A2557" s="90" t="s">
        <v>6864</v>
      </c>
      <c r="B2557" s="105">
        <v>387271.11</v>
      </c>
      <c r="C2557" s="105">
        <v>385987.11</v>
      </c>
      <c r="D2557" s="148">
        <v>2008</v>
      </c>
      <c r="E2557" s="90" t="s">
        <v>6865</v>
      </c>
      <c r="F2557" s="90" t="s">
        <v>3769</v>
      </c>
      <c r="G2557" s="90" t="s">
        <v>6299</v>
      </c>
      <c r="H2557" s="90" t="s">
        <v>3769</v>
      </c>
    </row>
    <row r="2558" spans="1:8" ht="90" x14ac:dyDescent="0.25">
      <c r="A2558" s="90" t="s">
        <v>6866</v>
      </c>
      <c r="B2558" s="105">
        <v>487889</v>
      </c>
      <c r="C2558" s="105">
        <v>487889</v>
      </c>
      <c r="D2558" s="148">
        <v>2008</v>
      </c>
      <c r="E2558" s="90" t="s">
        <v>6867</v>
      </c>
      <c r="F2558" s="90" t="s">
        <v>3769</v>
      </c>
      <c r="G2558" s="90" t="s">
        <v>6299</v>
      </c>
      <c r="H2558" s="90" t="s">
        <v>3769</v>
      </c>
    </row>
    <row r="2559" spans="1:8" ht="90" x14ac:dyDescent="0.25">
      <c r="A2559" s="90" t="s">
        <v>6868</v>
      </c>
      <c r="B2559" s="105">
        <v>242704.52</v>
      </c>
      <c r="C2559" s="105">
        <v>242704.52</v>
      </c>
      <c r="D2559" s="148">
        <v>2014</v>
      </c>
      <c r="E2559" s="90" t="s">
        <v>6869</v>
      </c>
      <c r="F2559" s="90" t="s">
        <v>3769</v>
      </c>
      <c r="G2559" s="90" t="s">
        <v>6299</v>
      </c>
      <c r="H2559" s="90" t="s">
        <v>3769</v>
      </c>
    </row>
    <row r="2560" spans="1:8" ht="90" x14ac:dyDescent="0.25">
      <c r="A2560" s="90" t="s">
        <v>6870</v>
      </c>
      <c r="B2560" s="105">
        <v>966629.97</v>
      </c>
      <c r="C2560" s="105">
        <v>966629.97</v>
      </c>
      <c r="D2560" s="148">
        <v>2014</v>
      </c>
      <c r="E2560" s="90" t="s">
        <v>6871</v>
      </c>
      <c r="F2560" s="90" t="s">
        <v>3769</v>
      </c>
      <c r="G2560" s="90" t="s">
        <v>6299</v>
      </c>
      <c r="H2560" s="90" t="s">
        <v>3769</v>
      </c>
    </row>
    <row r="2561" spans="1:8" ht="90" x14ac:dyDescent="0.25">
      <c r="A2561" s="90" t="s">
        <v>6872</v>
      </c>
      <c r="B2561" s="105">
        <v>1254842.95</v>
      </c>
      <c r="C2561" s="105">
        <v>1254842.95</v>
      </c>
      <c r="D2561" s="148">
        <v>2014</v>
      </c>
      <c r="E2561" s="90" t="s">
        <v>6873</v>
      </c>
      <c r="F2561" s="90" t="s">
        <v>3769</v>
      </c>
      <c r="G2561" s="90" t="s">
        <v>6299</v>
      </c>
      <c r="H2561" s="90" t="s">
        <v>3769</v>
      </c>
    </row>
    <row r="2562" spans="1:8" ht="90" x14ac:dyDescent="0.25">
      <c r="A2562" s="90" t="s">
        <v>6874</v>
      </c>
      <c r="B2562" s="105">
        <v>622457.65</v>
      </c>
      <c r="C2562" s="105">
        <v>622457.65</v>
      </c>
      <c r="D2562" s="148">
        <v>2016</v>
      </c>
      <c r="E2562" s="90" t="s">
        <v>6875</v>
      </c>
      <c r="F2562" s="90" t="s">
        <v>3769</v>
      </c>
      <c r="G2562" s="90" t="s">
        <v>6299</v>
      </c>
      <c r="H2562" s="90" t="s">
        <v>3769</v>
      </c>
    </row>
    <row r="2563" spans="1:8" ht="90" x14ac:dyDescent="0.25">
      <c r="A2563" s="90" t="s">
        <v>6876</v>
      </c>
      <c r="B2563" s="105">
        <v>134820</v>
      </c>
      <c r="C2563" s="105">
        <v>133921.24</v>
      </c>
      <c r="D2563" s="148">
        <v>2007</v>
      </c>
      <c r="E2563" s="90" t="s">
        <v>6877</v>
      </c>
      <c r="F2563" s="90" t="s">
        <v>3769</v>
      </c>
      <c r="G2563" s="90" t="s">
        <v>6299</v>
      </c>
      <c r="H2563" s="90" t="s">
        <v>3769</v>
      </c>
    </row>
    <row r="2564" spans="1:8" ht="90" x14ac:dyDescent="0.25">
      <c r="A2564" s="90" t="s">
        <v>6878</v>
      </c>
      <c r="B2564" s="105">
        <v>144000</v>
      </c>
      <c r="C2564" s="105">
        <v>143040.07999999999</v>
      </c>
      <c r="D2564" s="148">
        <v>2007</v>
      </c>
      <c r="E2564" s="90" t="s">
        <v>6877</v>
      </c>
      <c r="F2564" s="90" t="s">
        <v>3769</v>
      </c>
      <c r="G2564" s="90" t="s">
        <v>6299</v>
      </c>
      <c r="H2564" s="90" t="s">
        <v>3769</v>
      </c>
    </row>
    <row r="2565" spans="1:8" ht="90" x14ac:dyDescent="0.25">
      <c r="A2565" s="90" t="s">
        <v>6879</v>
      </c>
      <c r="B2565" s="105">
        <v>172000</v>
      </c>
      <c r="C2565" s="105">
        <v>169849</v>
      </c>
      <c r="D2565" s="148">
        <v>2007</v>
      </c>
      <c r="E2565" s="90" t="s">
        <v>6877</v>
      </c>
      <c r="F2565" s="90" t="s">
        <v>3769</v>
      </c>
      <c r="G2565" s="90" t="s">
        <v>6299</v>
      </c>
      <c r="H2565" s="90" t="s">
        <v>3769</v>
      </c>
    </row>
    <row r="2566" spans="1:8" ht="90" x14ac:dyDescent="0.25">
      <c r="A2566" s="90" t="s">
        <v>6880</v>
      </c>
      <c r="B2566" s="105">
        <v>172000</v>
      </c>
      <c r="C2566" s="105">
        <v>169849</v>
      </c>
      <c r="D2566" s="148">
        <v>2007</v>
      </c>
      <c r="E2566" s="90" t="s">
        <v>6877</v>
      </c>
      <c r="F2566" s="90" t="s">
        <v>3769</v>
      </c>
      <c r="G2566" s="90" t="s">
        <v>6299</v>
      </c>
      <c r="H2566" s="90" t="s">
        <v>3769</v>
      </c>
    </row>
    <row r="2567" spans="1:8" ht="90" x14ac:dyDescent="0.25">
      <c r="A2567" s="90" t="s">
        <v>6881</v>
      </c>
      <c r="B2567" s="105">
        <v>5547.36</v>
      </c>
      <c r="C2567" s="105">
        <v>1643.37</v>
      </c>
      <c r="D2567" s="148">
        <v>1988</v>
      </c>
      <c r="E2567" s="90" t="s">
        <v>6298</v>
      </c>
      <c r="F2567" s="90" t="s">
        <v>3769</v>
      </c>
      <c r="G2567" s="90" t="s">
        <v>6299</v>
      </c>
      <c r="H2567" s="90" t="s">
        <v>3769</v>
      </c>
    </row>
    <row r="2568" spans="1:8" ht="90" x14ac:dyDescent="0.25">
      <c r="A2568" s="90" t="s">
        <v>6882</v>
      </c>
      <c r="B2568" s="105">
        <v>4993.6400000000003</v>
      </c>
      <c r="C2568" s="105">
        <v>1258.98</v>
      </c>
      <c r="D2568" s="148">
        <v>1987</v>
      </c>
      <c r="E2568" s="90" t="s">
        <v>6298</v>
      </c>
      <c r="F2568" s="90" t="s">
        <v>3769</v>
      </c>
      <c r="G2568" s="90" t="s">
        <v>6299</v>
      </c>
      <c r="H2568" s="90" t="s">
        <v>3769</v>
      </c>
    </row>
    <row r="2569" spans="1:8" ht="90" x14ac:dyDescent="0.25">
      <c r="A2569" s="90" t="s">
        <v>6883</v>
      </c>
      <c r="B2569" s="105">
        <v>6393.18</v>
      </c>
      <c r="C2569" s="105">
        <v>1611.41</v>
      </c>
      <c r="D2569" s="148">
        <v>1987</v>
      </c>
      <c r="E2569" s="90" t="s">
        <v>6298</v>
      </c>
      <c r="F2569" s="90" t="s">
        <v>3769</v>
      </c>
      <c r="G2569" s="90" t="s">
        <v>6299</v>
      </c>
      <c r="H2569" s="90" t="s">
        <v>3769</v>
      </c>
    </row>
    <row r="2570" spans="1:8" ht="90" x14ac:dyDescent="0.25">
      <c r="A2570" s="90" t="s">
        <v>6884</v>
      </c>
      <c r="B2570" s="105">
        <v>4983.4799999999996</v>
      </c>
      <c r="C2570" s="105">
        <v>1254.45</v>
      </c>
      <c r="D2570" s="148">
        <v>1987</v>
      </c>
      <c r="E2570" s="90" t="s">
        <v>6298</v>
      </c>
      <c r="F2570" s="90" t="s">
        <v>3769</v>
      </c>
      <c r="G2570" s="90" t="s">
        <v>6299</v>
      </c>
      <c r="H2570" s="90" t="s">
        <v>3769</v>
      </c>
    </row>
    <row r="2571" spans="1:8" ht="90" x14ac:dyDescent="0.25">
      <c r="A2571" s="90" t="s">
        <v>6885</v>
      </c>
      <c r="B2571" s="105">
        <v>8661.4</v>
      </c>
      <c r="C2571" s="105">
        <v>0</v>
      </c>
      <c r="D2571" s="148">
        <v>1993</v>
      </c>
      <c r="E2571" s="90" t="s">
        <v>6298</v>
      </c>
      <c r="F2571" s="90" t="s">
        <v>3769</v>
      </c>
      <c r="G2571" s="90" t="s">
        <v>6299</v>
      </c>
      <c r="H2571" s="90" t="s">
        <v>3769</v>
      </c>
    </row>
    <row r="2572" spans="1:8" ht="90" x14ac:dyDescent="0.25">
      <c r="A2572" s="90" t="s">
        <v>6886</v>
      </c>
      <c r="B2572" s="105">
        <v>5547.36</v>
      </c>
      <c r="C2572" s="105">
        <v>1643.37</v>
      </c>
      <c r="D2572" s="148">
        <v>1988</v>
      </c>
      <c r="E2572" s="90" t="s">
        <v>6298</v>
      </c>
      <c r="F2572" s="90" t="s">
        <v>3769</v>
      </c>
      <c r="G2572" s="90" t="s">
        <v>6299</v>
      </c>
      <c r="H2572" s="90" t="s">
        <v>3769</v>
      </c>
    </row>
    <row r="2573" spans="1:8" ht="90" x14ac:dyDescent="0.25">
      <c r="A2573" s="90" t="s">
        <v>6887</v>
      </c>
      <c r="B2573" s="105">
        <v>7010.4</v>
      </c>
      <c r="C2573" s="105">
        <v>2385.63</v>
      </c>
      <c r="D2573" s="148">
        <v>1989</v>
      </c>
      <c r="E2573" s="90" t="s">
        <v>6298</v>
      </c>
      <c r="F2573" s="90" t="s">
        <v>3769</v>
      </c>
      <c r="G2573" s="90" t="s">
        <v>6299</v>
      </c>
      <c r="H2573" s="90" t="s">
        <v>3769</v>
      </c>
    </row>
    <row r="2574" spans="1:8" ht="90" x14ac:dyDescent="0.25">
      <c r="A2574" s="90" t="s">
        <v>6888</v>
      </c>
      <c r="B2574" s="105">
        <v>8536.94</v>
      </c>
      <c r="C2574" s="105">
        <v>276.57</v>
      </c>
      <c r="D2574" s="148">
        <v>1982</v>
      </c>
      <c r="E2574" s="90" t="s">
        <v>6298</v>
      </c>
      <c r="F2574" s="90" t="s">
        <v>3769</v>
      </c>
      <c r="G2574" s="90" t="s">
        <v>6299</v>
      </c>
      <c r="H2574" s="90" t="s">
        <v>3769</v>
      </c>
    </row>
    <row r="2575" spans="1:8" ht="90" x14ac:dyDescent="0.25">
      <c r="A2575" s="90" t="s">
        <v>6889</v>
      </c>
      <c r="B2575" s="105">
        <v>6494.78</v>
      </c>
      <c r="C2575" s="105">
        <v>0</v>
      </c>
      <c r="D2575" s="148">
        <v>1974</v>
      </c>
      <c r="E2575" s="90" t="s">
        <v>6298</v>
      </c>
      <c r="F2575" s="90" t="s">
        <v>3769</v>
      </c>
      <c r="G2575" s="90" t="s">
        <v>6299</v>
      </c>
      <c r="H2575" s="90" t="s">
        <v>3769</v>
      </c>
    </row>
    <row r="2576" spans="1:8" ht="90" x14ac:dyDescent="0.25">
      <c r="A2576" s="90" t="s">
        <v>6890</v>
      </c>
      <c r="B2576" s="105">
        <v>27195.78</v>
      </c>
      <c r="C2576" s="105">
        <v>0</v>
      </c>
      <c r="D2576" s="148">
        <v>1988</v>
      </c>
      <c r="E2576" s="90" t="s">
        <v>6298</v>
      </c>
      <c r="F2576" s="90" t="s">
        <v>3769</v>
      </c>
      <c r="G2576" s="90" t="s">
        <v>6299</v>
      </c>
      <c r="H2576" s="90" t="s">
        <v>3769</v>
      </c>
    </row>
    <row r="2577" spans="1:8" ht="90" x14ac:dyDescent="0.25">
      <c r="A2577" s="90" t="s">
        <v>6891</v>
      </c>
      <c r="B2577" s="105">
        <v>40619.68</v>
      </c>
      <c r="C2577" s="105">
        <v>0</v>
      </c>
      <c r="D2577" s="148">
        <v>1988</v>
      </c>
      <c r="E2577" s="90" t="s">
        <v>6298</v>
      </c>
      <c r="F2577" s="90" t="s">
        <v>3769</v>
      </c>
      <c r="G2577" s="90" t="s">
        <v>6299</v>
      </c>
      <c r="H2577" s="90" t="s">
        <v>3769</v>
      </c>
    </row>
    <row r="2578" spans="1:8" ht="90" x14ac:dyDescent="0.25">
      <c r="A2578" s="90" t="s">
        <v>6892</v>
      </c>
      <c r="B2578" s="105">
        <v>8661.4</v>
      </c>
      <c r="C2578" s="105">
        <v>0</v>
      </c>
      <c r="D2578" s="148">
        <v>1988</v>
      </c>
      <c r="E2578" s="90" t="s">
        <v>6298</v>
      </c>
      <c r="F2578" s="90" t="s">
        <v>3769</v>
      </c>
      <c r="G2578" s="90" t="s">
        <v>6299</v>
      </c>
      <c r="H2578" s="90" t="s">
        <v>3769</v>
      </c>
    </row>
    <row r="2579" spans="1:8" ht="90" x14ac:dyDescent="0.25">
      <c r="A2579" s="90" t="s">
        <v>6893</v>
      </c>
      <c r="B2579" s="105">
        <v>6393.18</v>
      </c>
      <c r="C2579" s="105">
        <v>1367.52</v>
      </c>
      <c r="D2579" s="148">
        <v>1984</v>
      </c>
      <c r="E2579" s="90" t="s">
        <v>6298</v>
      </c>
      <c r="F2579" s="90" t="s">
        <v>3769</v>
      </c>
      <c r="G2579" s="90" t="s">
        <v>6299</v>
      </c>
      <c r="H2579" s="90" t="s">
        <v>3769</v>
      </c>
    </row>
    <row r="2580" spans="1:8" ht="90" x14ac:dyDescent="0.25">
      <c r="A2580" s="90" t="s">
        <v>6894</v>
      </c>
      <c r="B2580" s="105">
        <v>7150.1</v>
      </c>
      <c r="C2580" s="105">
        <v>545.78</v>
      </c>
      <c r="D2580" s="148">
        <v>1985</v>
      </c>
      <c r="E2580" s="90" t="s">
        <v>6298</v>
      </c>
      <c r="F2580" s="90" t="s">
        <v>3769</v>
      </c>
      <c r="G2580" s="90" t="s">
        <v>6299</v>
      </c>
      <c r="H2580" s="90" t="s">
        <v>3769</v>
      </c>
    </row>
    <row r="2581" spans="1:8" ht="90" x14ac:dyDescent="0.25">
      <c r="A2581" s="90" t="s">
        <v>6895</v>
      </c>
      <c r="B2581" s="105">
        <v>4983.4799999999996</v>
      </c>
      <c r="C2581" s="105">
        <v>1256.99</v>
      </c>
      <c r="D2581" s="148">
        <v>1987</v>
      </c>
      <c r="E2581" s="90" t="s">
        <v>6298</v>
      </c>
      <c r="F2581" s="90" t="s">
        <v>3769</v>
      </c>
      <c r="G2581" s="90" t="s">
        <v>6299</v>
      </c>
      <c r="H2581" s="90" t="s">
        <v>3769</v>
      </c>
    </row>
    <row r="2582" spans="1:8" ht="90" x14ac:dyDescent="0.25">
      <c r="A2582" s="90" t="s">
        <v>6896</v>
      </c>
      <c r="B2582" s="105">
        <v>5547.36</v>
      </c>
      <c r="C2582" s="105">
        <v>1887.21</v>
      </c>
      <c r="D2582" s="148">
        <v>1988</v>
      </c>
      <c r="E2582" s="90" t="s">
        <v>6298</v>
      </c>
      <c r="F2582" s="90" t="s">
        <v>3769</v>
      </c>
      <c r="G2582" s="90" t="s">
        <v>6299</v>
      </c>
      <c r="H2582" s="90" t="s">
        <v>3769</v>
      </c>
    </row>
    <row r="2583" spans="1:8" ht="90" x14ac:dyDescent="0.25">
      <c r="A2583" s="90" t="s">
        <v>6897</v>
      </c>
      <c r="B2583" s="105">
        <v>5547.36</v>
      </c>
      <c r="C2583" s="105">
        <v>1643.37</v>
      </c>
      <c r="D2583" s="148">
        <v>1984</v>
      </c>
      <c r="E2583" s="90" t="s">
        <v>6298</v>
      </c>
      <c r="F2583" s="90" t="s">
        <v>3769</v>
      </c>
      <c r="G2583" s="90" t="s">
        <v>6299</v>
      </c>
      <c r="H2583" s="90" t="s">
        <v>3769</v>
      </c>
    </row>
    <row r="2584" spans="1:8" ht="90" x14ac:dyDescent="0.25">
      <c r="A2584" s="90" t="s">
        <v>6898</v>
      </c>
      <c r="B2584" s="105">
        <v>15875</v>
      </c>
      <c r="C2584" s="105">
        <v>10749.38</v>
      </c>
      <c r="D2584" s="148">
        <v>1987</v>
      </c>
      <c r="E2584" s="90" t="s">
        <v>6298</v>
      </c>
      <c r="F2584" s="90" t="s">
        <v>3769</v>
      </c>
      <c r="G2584" s="90" t="s">
        <v>6299</v>
      </c>
      <c r="H2584" s="90" t="s">
        <v>3769</v>
      </c>
    </row>
    <row r="2585" spans="1:8" ht="90" x14ac:dyDescent="0.25">
      <c r="A2585" s="90" t="s">
        <v>6899</v>
      </c>
      <c r="B2585" s="105">
        <v>4988.04</v>
      </c>
      <c r="C2585" s="105">
        <v>2135.3000000000002</v>
      </c>
      <c r="D2585" s="148">
        <v>1998</v>
      </c>
      <c r="E2585" s="90" t="s">
        <v>6298</v>
      </c>
      <c r="F2585" s="90" t="s">
        <v>3769</v>
      </c>
      <c r="G2585" s="90" t="s">
        <v>6299</v>
      </c>
      <c r="H2585" s="90" t="s">
        <v>3769</v>
      </c>
    </row>
    <row r="2586" spans="1:8" ht="90" x14ac:dyDescent="0.25">
      <c r="A2586" s="90" t="s">
        <v>6900</v>
      </c>
      <c r="B2586" s="105">
        <v>9047.48</v>
      </c>
      <c r="C2586" s="105">
        <v>691.06</v>
      </c>
      <c r="D2586" s="148">
        <v>1983</v>
      </c>
      <c r="E2586" s="90" t="s">
        <v>6298</v>
      </c>
      <c r="F2586" s="90" t="s">
        <v>3769</v>
      </c>
      <c r="G2586" s="90" t="s">
        <v>6299</v>
      </c>
      <c r="H2586" s="90" t="s">
        <v>3769</v>
      </c>
    </row>
    <row r="2587" spans="1:8" ht="90" x14ac:dyDescent="0.25">
      <c r="A2587" s="90" t="s">
        <v>6901</v>
      </c>
      <c r="B2587" s="105">
        <v>5547.36</v>
      </c>
      <c r="C2587" s="105">
        <v>1643.37</v>
      </c>
      <c r="D2587" s="148">
        <v>1988</v>
      </c>
      <c r="E2587" s="90" t="s">
        <v>6298</v>
      </c>
      <c r="F2587" s="90" t="s">
        <v>3769</v>
      </c>
      <c r="G2587" s="90" t="s">
        <v>6299</v>
      </c>
      <c r="H2587" s="90" t="s">
        <v>3769</v>
      </c>
    </row>
    <row r="2588" spans="1:8" ht="90" x14ac:dyDescent="0.25">
      <c r="A2588" s="90" t="s">
        <v>6902</v>
      </c>
      <c r="B2588" s="105">
        <v>84214.080000000002</v>
      </c>
      <c r="C2588" s="105">
        <v>67987.11</v>
      </c>
      <c r="D2588" s="148">
        <v>1999</v>
      </c>
      <c r="E2588" s="90" t="s">
        <v>6298</v>
      </c>
      <c r="F2588" s="90" t="s">
        <v>3769</v>
      </c>
      <c r="G2588" s="90" t="s">
        <v>6299</v>
      </c>
      <c r="H2588" s="90" t="s">
        <v>3769</v>
      </c>
    </row>
    <row r="2589" spans="1:8" ht="90" x14ac:dyDescent="0.25">
      <c r="A2589" s="90" t="s">
        <v>6903</v>
      </c>
      <c r="B2589" s="105">
        <v>4993.6400000000003</v>
      </c>
      <c r="C2589" s="105">
        <v>1948.95</v>
      </c>
      <c r="D2589" s="148">
        <v>1988</v>
      </c>
      <c r="E2589" s="90" t="s">
        <v>6298</v>
      </c>
      <c r="F2589" s="90" t="s">
        <v>3769</v>
      </c>
      <c r="G2589" s="90" t="s">
        <v>6299</v>
      </c>
      <c r="H2589" s="90" t="s">
        <v>3769</v>
      </c>
    </row>
    <row r="2590" spans="1:8" ht="90" x14ac:dyDescent="0.25">
      <c r="A2590" s="90" t="s">
        <v>6904</v>
      </c>
      <c r="B2590" s="105">
        <v>54166.66</v>
      </c>
      <c r="C2590" s="105">
        <v>45880.160000000003</v>
      </c>
      <c r="D2590" s="148">
        <v>2000</v>
      </c>
      <c r="E2590" s="90" t="s">
        <v>6298</v>
      </c>
      <c r="F2590" s="90" t="s">
        <v>3769</v>
      </c>
      <c r="G2590" s="90" t="s">
        <v>6299</v>
      </c>
      <c r="H2590" s="90" t="s">
        <v>3769</v>
      </c>
    </row>
    <row r="2591" spans="1:8" ht="90" x14ac:dyDescent="0.25">
      <c r="A2591" s="90" t="s">
        <v>6905</v>
      </c>
      <c r="B2591" s="105">
        <v>108267.5</v>
      </c>
      <c r="C2591" s="105">
        <v>92661.15</v>
      </c>
      <c r="D2591" s="148">
        <v>1981</v>
      </c>
      <c r="E2591" s="90" t="s">
        <v>6298</v>
      </c>
      <c r="F2591" s="90" t="s">
        <v>3769</v>
      </c>
      <c r="G2591" s="90" t="s">
        <v>6299</v>
      </c>
      <c r="H2591" s="90" t="s">
        <v>3769</v>
      </c>
    </row>
    <row r="2592" spans="1:8" ht="90" x14ac:dyDescent="0.25">
      <c r="A2592" s="90" t="s">
        <v>6906</v>
      </c>
      <c r="B2592" s="105">
        <v>59531.25</v>
      </c>
      <c r="C2592" s="105">
        <v>50950.27</v>
      </c>
      <c r="D2592" s="148">
        <v>1992</v>
      </c>
      <c r="E2592" s="90" t="s">
        <v>6298</v>
      </c>
      <c r="F2592" s="90" t="s">
        <v>3769</v>
      </c>
      <c r="G2592" s="90" t="s">
        <v>6299</v>
      </c>
      <c r="H2592" s="90" t="s">
        <v>3769</v>
      </c>
    </row>
    <row r="2593" spans="1:8" ht="90" x14ac:dyDescent="0.25">
      <c r="A2593" s="90" t="s">
        <v>6907</v>
      </c>
      <c r="B2593" s="105">
        <v>67098.34</v>
      </c>
      <c r="C2593" s="105">
        <v>57426.26</v>
      </c>
      <c r="D2593" s="148">
        <v>1989</v>
      </c>
      <c r="E2593" s="90" t="s">
        <v>6298</v>
      </c>
      <c r="F2593" s="90" t="s">
        <v>3769</v>
      </c>
      <c r="G2593" s="90" t="s">
        <v>6299</v>
      </c>
      <c r="H2593" s="90" t="s">
        <v>3769</v>
      </c>
    </row>
    <row r="2594" spans="1:8" ht="90" x14ac:dyDescent="0.25">
      <c r="A2594" s="90" t="s">
        <v>6908</v>
      </c>
      <c r="B2594" s="105">
        <v>40942.800000000003</v>
      </c>
      <c r="C2594" s="105">
        <v>35827.18</v>
      </c>
      <c r="D2594" s="148">
        <v>2002</v>
      </c>
      <c r="E2594" s="90" t="s">
        <v>6298</v>
      </c>
      <c r="F2594" s="90" t="s">
        <v>3769</v>
      </c>
      <c r="G2594" s="90" t="s">
        <v>6299</v>
      </c>
      <c r="H2594" s="90" t="s">
        <v>3769</v>
      </c>
    </row>
    <row r="2595" spans="1:8" ht="90" x14ac:dyDescent="0.25">
      <c r="A2595" s="90" t="s">
        <v>6909</v>
      </c>
      <c r="B2595" s="105">
        <v>30600</v>
      </c>
      <c r="C2595" s="105">
        <v>26861.78</v>
      </c>
      <c r="D2595" s="148">
        <v>2002</v>
      </c>
      <c r="E2595" s="90" t="s">
        <v>6298</v>
      </c>
      <c r="F2595" s="90" t="s">
        <v>3769</v>
      </c>
      <c r="G2595" s="90" t="s">
        <v>6299</v>
      </c>
      <c r="H2595" s="90" t="s">
        <v>3769</v>
      </c>
    </row>
    <row r="2596" spans="1:8" ht="90" x14ac:dyDescent="0.25">
      <c r="A2596" s="90" t="s">
        <v>6910</v>
      </c>
      <c r="B2596" s="105">
        <v>51854.76</v>
      </c>
      <c r="C2596" s="105">
        <v>46002.82</v>
      </c>
      <c r="D2596" s="148">
        <v>2002</v>
      </c>
      <c r="E2596" s="90" t="s">
        <v>6298</v>
      </c>
      <c r="F2596" s="90" t="s">
        <v>3769</v>
      </c>
      <c r="G2596" s="90" t="s">
        <v>6299</v>
      </c>
      <c r="H2596" s="90" t="s">
        <v>3769</v>
      </c>
    </row>
    <row r="2597" spans="1:8" ht="90" x14ac:dyDescent="0.25">
      <c r="A2597" s="90" t="s">
        <v>6911</v>
      </c>
      <c r="B2597" s="105">
        <v>61752.02</v>
      </c>
      <c r="C2597" s="105">
        <v>54780.39</v>
      </c>
      <c r="D2597" s="148">
        <v>2002</v>
      </c>
      <c r="E2597" s="90" t="s">
        <v>6298</v>
      </c>
      <c r="F2597" s="90" t="s">
        <v>3769</v>
      </c>
      <c r="G2597" s="90" t="s">
        <v>6299</v>
      </c>
      <c r="H2597" s="90" t="s">
        <v>3769</v>
      </c>
    </row>
    <row r="2598" spans="1:8" ht="90" x14ac:dyDescent="0.25">
      <c r="A2598" s="90" t="s">
        <v>6912</v>
      </c>
      <c r="B2598" s="105">
        <v>71775.360000000001</v>
      </c>
      <c r="C2598" s="105">
        <v>63671.17</v>
      </c>
      <c r="D2598" s="148">
        <v>2002</v>
      </c>
      <c r="E2598" s="90" t="s">
        <v>6298</v>
      </c>
      <c r="F2598" s="90" t="s">
        <v>3769</v>
      </c>
      <c r="G2598" s="90" t="s">
        <v>6299</v>
      </c>
      <c r="H2598" s="90" t="s">
        <v>3769</v>
      </c>
    </row>
    <row r="2599" spans="1:8" ht="90" x14ac:dyDescent="0.25">
      <c r="A2599" s="90" t="s">
        <v>6913</v>
      </c>
      <c r="B2599" s="105">
        <v>30600</v>
      </c>
      <c r="C2599" s="105">
        <v>27286.76</v>
      </c>
      <c r="D2599" s="148">
        <v>2002</v>
      </c>
      <c r="E2599" s="90" t="s">
        <v>6298</v>
      </c>
      <c r="F2599" s="90" t="s">
        <v>3769</v>
      </c>
      <c r="G2599" s="90" t="s">
        <v>6299</v>
      </c>
      <c r="H2599" s="90" t="s">
        <v>3769</v>
      </c>
    </row>
    <row r="2600" spans="1:8" ht="90" x14ac:dyDescent="0.25">
      <c r="A2600" s="90" t="s">
        <v>6914</v>
      </c>
      <c r="B2600" s="105">
        <v>91763.28</v>
      </c>
      <c r="C2600" s="105">
        <v>83356.62</v>
      </c>
      <c r="D2600" s="148">
        <v>2003</v>
      </c>
      <c r="E2600" s="90" t="s">
        <v>6298</v>
      </c>
      <c r="F2600" s="90" t="s">
        <v>3769</v>
      </c>
      <c r="G2600" s="90" t="s">
        <v>6299</v>
      </c>
      <c r="H2600" s="90" t="s">
        <v>3769</v>
      </c>
    </row>
    <row r="2601" spans="1:8" ht="90" x14ac:dyDescent="0.25">
      <c r="A2601" s="90" t="s">
        <v>6915</v>
      </c>
      <c r="B2601" s="105">
        <v>117426.1</v>
      </c>
      <c r="C2601" s="105">
        <v>106668.41</v>
      </c>
      <c r="D2601" s="148">
        <v>2003</v>
      </c>
      <c r="E2601" s="90" t="s">
        <v>6298</v>
      </c>
      <c r="F2601" s="90" t="s">
        <v>3769</v>
      </c>
      <c r="G2601" s="90" t="s">
        <v>6299</v>
      </c>
      <c r="H2601" s="90" t="s">
        <v>3769</v>
      </c>
    </row>
    <row r="2602" spans="1:8" ht="90" x14ac:dyDescent="0.25">
      <c r="A2602" s="90" t="s">
        <v>6916</v>
      </c>
      <c r="B2602" s="105">
        <v>72122.5</v>
      </c>
      <c r="C2602" s="105">
        <v>65715.58</v>
      </c>
      <c r="D2602" s="148">
        <v>2003</v>
      </c>
      <c r="E2602" s="90" t="s">
        <v>6298</v>
      </c>
      <c r="F2602" s="90" t="s">
        <v>3769</v>
      </c>
      <c r="G2602" s="90" t="s">
        <v>6299</v>
      </c>
      <c r="H2602" s="90" t="s">
        <v>3769</v>
      </c>
    </row>
    <row r="2603" spans="1:8" ht="90" x14ac:dyDescent="0.25">
      <c r="A2603" s="90" t="s">
        <v>6917</v>
      </c>
      <c r="B2603" s="105">
        <v>49406.25</v>
      </c>
      <c r="C2603" s="105">
        <v>45840.69</v>
      </c>
      <c r="D2603" s="148">
        <v>2003</v>
      </c>
      <c r="E2603" s="90" t="s">
        <v>6298</v>
      </c>
      <c r="F2603" s="90" t="s">
        <v>3769</v>
      </c>
      <c r="G2603" s="90" t="s">
        <v>6299</v>
      </c>
      <c r="H2603" s="90" t="s">
        <v>3769</v>
      </c>
    </row>
    <row r="2604" spans="1:8" ht="90" x14ac:dyDescent="0.25">
      <c r="A2604" s="90" t="s">
        <v>6918</v>
      </c>
      <c r="B2604" s="105">
        <v>57970</v>
      </c>
      <c r="C2604" s="105">
        <v>53786.41</v>
      </c>
      <c r="D2604" s="148">
        <v>2003</v>
      </c>
      <c r="E2604" s="90" t="s">
        <v>6298</v>
      </c>
      <c r="F2604" s="90" t="s">
        <v>3769</v>
      </c>
      <c r="G2604" s="90" t="s">
        <v>6299</v>
      </c>
      <c r="H2604" s="90" t="s">
        <v>3769</v>
      </c>
    </row>
    <row r="2605" spans="1:8" ht="90" x14ac:dyDescent="0.25">
      <c r="A2605" s="90" t="s">
        <v>6919</v>
      </c>
      <c r="B2605" s="105">
        <v>3375</v>
      </c>
      <c r="C2605" s="105">
        <v>3375</v>
      </c>
      <c r="D2605" s="148">
        <v>1969</v>
      </c>
      <c r="E2605" s="90" t="s">
        <v>6920</v>
      </c>
      <c r="F2605" s="90" t="s">
        <v>3769</v>
      </c>
      <c r="G2605" s="90" t="s">
        <v>6299</v>
      </c>
      <c r="H2605" s="90" t="s">
        <v>3769</v>
      </c>
    </row>
    <row r="2606" spans="1:8" ht="90" x14ac:dyDescent="0.25">
      <c r="A2606" s="90" t="s">
        <v>6921</v>
      </c>
      <c r="B2606" s="105">
        <v>6750</v>
      </c>
      <c r="C2606" s="105">
        <v>6750</v>
      </c>
      <c r="D2606" s="148">
        <v>1986</v>
      </c>
      <c r="E2606" s="90" t="s">
        <v>6920</v>
      </c>
      <c r="F2606" s="90" t="s">
        <v>3769</v>
      </c>
      <c r="G2606" s="90" t="s">
        <v>6299</v>
      </c>
      <c r="H2606" s="90" t="s">
        <v>3769</v>
      </c>
    </row>
    <row r="2607" spans="1:8" ht="90" x14ac:dyDescent="0.25">
      <c r="A2607" s="90" t="s">
        <v>6922</v>
      </c>
      <c r="B2607" s="105">
        <v>25586.400000000001</v>
      </c>
      <c r="C2607" s="105">
        <v>14632.48</v>
      </c>
      <c r="D2607" s="148">
        <v>1977</v>
      </c>
      <c r="E2607" s="90" t="s">
        <v>6923</v>
      </c>
      <c r="F2607" s="90" t="s">
        <v>3769</v>
      </c>
      <c r="G2607" s="90" t="s">
        <v>6299</v>
      </c>
      <c r="H2607" s="90" t="s">
        <v>3769</v>
      </c>
    </row>
    <row r="2608" spans="1:8" ht="90" x14ac:dyDescent="0.25">
      <c r="A2608" s="90" t="s">
        <v>6924</v>
      </c>
      <c r="B2608" s="105">
        <v>21861.9</v>
      </c>
      <c r="C2608" s="105">
        <v>0</v>
      </c>
      <c r="D2608" s="148">
        <v>1978</v>
      </c>
      <c r="E2608" s="90" t="s">
        <v>6923</v>
      </c>
      <c r="F2608" s="90" t="s">
        <v>3769</v>
      </c>
      <c r="G2608" s="90" t="s">
        <v>6299</v>
      </c>
      <c r="H2608" s="90" t="s">
        <v>3769</v>
      </c>
    </row>
    <row r="2609" spans="1:8" ht="90" x14ac:dyDescent="0.25">
      <c r="A2609" s="90" t="s">
        <v>6925</v>
      </c>
      <c r="B2609" s="105">
        <v>113023.4</v>
      </c>
      <c r="C2609" s="105">
        <v>96802.25</v>
      </c>
      <c r="D2609" s="148">
        <v>1981</v>
      </c>
      <c r="E2609" s="90" t="s">
        <v>6923</v>
      </c>
      <c r="F2609" s="90" t="s">
        <v>3769</v>
      </c>
      <c r="G2609" s="90" t="s">
        <v>6299</v>
      </c>
      <c r="H2609" s="90" t="s">
        <v>3769</v>
      </c>
    </row>
    <row r="2610" spans="1:8" ht="90" x14ac:dyDescent="0.25">
      <c r="A2610" s="90" t="s">
        <v>6926</v>
      </c>
      <c r="B2610" s="105">
        <v>35589.9</v>
      </c>
      <c r="C2610" s="105">
        <v>3319.93</v>
      </c>
      <c r="D2610" s="148">
        <v>1971</v>
      </c>
      <c r="E2610" s="90" t="s">
        <v>6923</v>
      </c>
      <c r="F2610" s="90" t="s">
        <v>3769</v>
      </c>
      <c r="G2610" s="90" t="s">
        <v>6299</v>
      </c>
      <c r="H2610" s="90" t="s">
        <v>3769</v>
      </c>
    </row>
    <row r="2611" spans="1:8" ht="90" x14ac:dyDescent="0.25">
      <c r="A2611" s="90" t="s">
        <v>6927</v>
      </c>
      <c r="B2611" s="105">
        <v>35589.9</v>
      </c>
      <c r="C2611" s="105">
        <v>3319.93</v>
      </c>
      <c r="D2611" s="148">
        <v>1971</v>
      </c>
      <c r="E2611" s="90" t="s">
        <v>6923</v>
      </c>
      <c r="F2611" s="90" t="s">
        <v>3769</v>
      </c>
      <c r="G2611" s="90" t="s">
        <v>6299</v>
      </c>
      <c r="H2611" s="90" t="s">
        <v>3769</v>
      </c>
    </row>
    <row r="2612" spans="1:8" ht="90" x14ac:dyDescent="0.25">
      <c r="A2612" s="90" t="s">
        <v>6928</v>
      </c>
      <c r="B2612" s="105">
        <v>35999.699999999997</v>
      </c>
      <c r="C2612" s="105">
        <v>0</v>
      </c>
      <c r="D2612" s="148">
        <v>2003</v>
      </c>
      <c r="E2612" s="90" t="s">
        <v>6923</v>
      </c>
      <c r="F2612" s="90" t="s">
        <v>3769</v>
      </c>
      <c r="G2612" s="90" t="s">
        <v>6299</v>
      </c>
      <c r="H2612" s="90" t="s">
        <v>3769</v>
      </c>
    </row>
    <row r="2613" spans="1:8" ht="90" x14ac:dyDescent="0.25">
      <c r="A2613" s="90" t="s">
        <v>6929</v>
      </c>
      <c r="B2613" s="105">
        <v>46957.8</v>
      </c>
      <c r="C2613" s="105">
        <v>12598.9</v>
      </c>
      <c r="D2613" s="148">
        <v>1984</v>
      </c>
      <c r="E2613" s="90" t="s">
        <v>6923</v>
      </c>
      <c r="F2613" s="90" t="s">
        <v>3769</v>
      </c>
      <c r="G2613" s="90" t="s">
        <v>6299</v>
      </c>
      <c r="H2613" s="90" t="s">
        <v>3769</v>
      </c>
    </row>
    <row r="2614" spans="1:8" ht="90" x14ac:dyDescent="0.25">
      <c r="A2614" s="90" t="s">
        <v>6930</v>
      </c>
      <c r="B2614" s="105">
        <v>22835.4</v>
      </c>
      <c r="C2614" s="105">
        <v>9574.23</v>
      </c>
      <c r="D2614" s="148">
        <v>1969</v>
      </c>
      <c r="E2614" s="90" t="s">
        <v>6923</v>
      </c>
      <c r="F2614" s="90" t="s">
        <v>3769</v>
      </c>
      <c r="G2614" s="90" t="s">
        <v>6299</v>
      </c>
      <c r="H2614" s="90" t="s">
        <v>3769</v>
      </c>
    </row>
    <row r="2615" spans="1:8" ht="90" x14ac:dyDescent="0.25">
      <c r="A2615" s="90" t="s">
        <v>6931</v>
      </c>
      <c r="B2615" s="105">
        <v>22835.4</v>
      </c>
      <c r="C2615" s="105">
        <v>9574.23</v>
      </c>
      <c r="D2615" s="148">
        <v>1977</v>
      </c>
      <c r="E2615" s="90" t="s">
        <v>6923</v>
      </c>
      <c r="F2615" s="90" t="s">
        <v>3769</v>
      </c>
      <c r="G2615" s="90" t="s">
        <v>6299</v>
      </c>
      <c r="H2615" s="90" t="s">
        <v>3769</v>
      </c>
    </row>
    <row r="2616" spans="1:8" ht="90" x14ac:dyDescent="0.25">
      <c r="A2616" s="90" t="s">
        <v>6932</v>
      </c>
      <c r="B2616" s="105">
        <v>35744.400000000001</v>
      </c>
      <c r="C2616" s="105">
        <v>11306.74</v>
      </c>
      <c r="D2616" s="148">
        <v>1968</v>
      </c>
      <c r="E2616" s="90" t="s">
        <v>6923</v>
      </c>
      <c r="F2616" s="90" t="s">
        <v>3769</v>
      </c>
      <c r="G2616" s="90" t="s">
        <v>6299</v>
      </c>
      <c r="H2616" s="90" t="s">
        <v>3769</v>
      </c>
    </row>
    <row r="2617" spans="1:8" ht="90" x14ac:dyDescent="0.25">
      <c r="A2617" s="90" t="s">
        <v>6933</v>
      </c>
      <c r="B2617" s="105">
        <v>51218.7</v>
      </c>
      <c r="C2617" s="105">
        <v>27828.19</v>
      </c>
      <c r="D2617" s="148">
        <v>1975</v>
      </c>
      <c r="E2617" s="90" t="s">
        <v>6923</v>
      </c>
      <c r="F2617" s="90" t="s">
        <v>3769</v>
      </c>
      <c r="G2617" s="90" t="s">
        <v>6299</v>
      </c>
      <c r="H2617" s="90" t="s">
        <v>3769</v>
      </c>
    </row>
    <row r="2618" spans="1:8" ht="90" x14ac:dyDescent="0.25">
      <c r="A2618" s="90" t="s">
        <v>6934</v>
      </c>
      <c r="B2618" s="105">
        <v>52575.02</v>
      </c>
      <c r="C2618" s="105">
        <v>42474.85</v>
      </c>
      <c r="D2618" s="148">
        <v>1981</v>
      </c>
      <c r="E2618" s="90" t="s">
        <v>6923</v>
      </c>
      <c r="F2618" s="90" t="s">
        <v>3769</v>
      </c>
      <c r="G2618" s="90" t="s">
        <v>6299</v>
      </c>
      <c r="H2618" s="90" t="s">
        <v>3769</v>
      </c>
    </row>
    <row r="2619" spans="1:8" ht="90" x14ac:dyDescent="0.25">
      <c r="A2619" s="90" t="s">
        <v>6935</v>
      </c>
      <c r="B2619" s="105">
        <v>23144.400000000001</v>
      </c>
      <c r="C2619" s="105">
        <v>1002.62</v>
      </c>
      <c r="D2619" s="148">
        <v>1973</v>
      </c>
      <c r="E2619" s="90" t="s">
        <v>6923</v>
      </c>
      <c r="F2619" s="90" t="s">
        <v>3769</v>
      </c>
      <c r="G2619" s="90" t="s">
        <v>6299</v>
      </c>
      <c r="H2619" s="90" t="s">
        <v>3769</v>
      </c>
    </row>
    <row r="2620" spans="1:8" ht="90" x14ac:dyDescent="0.25">
      <c r="A2620" s="90" t="s">
        <v>6936</v>
      </c>
      <c r="B2620" s="105">
        <v>243756</v>
      </c>
      <c r="C2620" s="105">
        <v>148062.29999999999</v>
      </c>
      <c r="D2620" s="148">
        <v>1973</v>
      </c>
      <c r="E2620" s="90" t="s">
        <v>6923</v>
      </c>
      <c r="F2620" s="90" t="s">
        <v>3769</v>
      </c>
      <c r="G2620" s="90" t="s">
        <v>6299</v>
      </c>
      <c r="H2620" s="90" t="s">
        <v>3769</v>
      </c>
    </row>
    <row r="2621" spans="1:8" ht="90" x14ac:dyDescent="0.25">
      <c r="A2621" s="90" t="s">
        <v>6937</v>
      </c>
      <c r="B2621" s="105">
        <v>25586.400000000001</v>
      </c>
      <c r="C2621" s="105">
        <v>0</v>
      </c>
      <c r="D2621" s="148">
        <v>1982</v>
      </c>
      <c r="E2621" s="90" t="s">
        <v>6923</v>
      </c>
      <c r="F2621" s="90" t="s">
        <v>3769</v>
      </c>
      <c r="G2621" s="90" t="s">
        <v>6299</v>
      </c>
      <c r="H2621" s="90" t="s">
        <v>3769</v>
      </c>
    </row>
    <row r="2622" spans="1:8" ht="90" x14ac:dyDescent="0.25">
      <c r="A2622" s="90" t="s">
        <v>6938</v>
      </c>
      <c r="B2622" s="105">
        <v>546.9</v>
      </c>
      <c r="C2622" s="105">
        <v>0</v>
      </c>
      <c r="D2622" s="148">
        <v>1982</v>
      </c>
      <c r="E2622" s="90" t="s">
        <v>6923</v>
      </c>
      <c r="F2622" s="90" t="s">
        <v>3769</v>
      </c>
      <c r="G2622" s="90" t="s">
        <v>6299</v>
      </c>
      <c r="H2622" s="90" t="s">
        <v>3769</v>
      </c>
    </row>
    <row r="2623" spans="1:8" ht="90" x14ac:dyDescent="0.25">
      <c r="A2623" s="90" t="s">
        <v>6939</v>
      </c>
      <c r="B2623" s="105">
        <v>3304.8</v>
      </c>
      <c r="C2623" s="105">
        <v>2516.29</v>
      </c>
      <c r="D2623" s="148">
        <v>2001</v>
      </c>
      <c r="E2623" s="90" t="s">
        <v>6923</v>
      </c>
      <c r="F2623" s="90" t="s">
        <v>3769</v>
      </c>
      <c r="G2623" s="90" t="s">
        <v>6299</v>
      </c>
      <c r="H2623" s="90" t="s">
        <v>3769</v>
      </c>
    </row>
    <row r="2624" spans="1:8" ht="90" x14ac:dyDescent="0.25">
      <c r="A2624" s="90" t="s">
        <v>6940</v>
      </c>
      <c r="B2624" s="105">
        <v>3845.05</v>
      </c>
      <c r="C2624" s="105">
        <v>0</v>
      </c>
      <c r="D2624" s="148">
        <v>1973</v>
      </c>
      <c r="E2624" s="90" t="s">
        <v>6941</v>
      </c>
      <c r="F2624" s="90" t="s">
        <v>3769</v>
      </c>
      <c r="G2624" s="90" t="s">
        <v>6299</v>
      </c>
      <c r="H2624" s="90" t="s">
        <v>3769</v>
      </c>
    </row>
    <row r="2625" spans="1:8" ht="90" x14ac:dyDescent="0.25">
      <c r="A2625" s="90" t="s">
        <v>6942</v>
      </c>
      <c r="B2625" s="105">
        <v>3845.05</v>
      </c>
      <c r="C2625" s="105">
        <v>0</v>
      </c>
      <c r="D2625" s="148">
        <v>1971</v>
      </c>
      <c r="E2625" s="90" t="s">
        <v>6941</v>
      </c>
      <c r="F2625" s="90" t="s">
        <v>3769</v>
      </c>
      <c r="G2625" s="90" t="s">
        <v>6299</v>
      </c>
      <c r="H2625" s="90" t="s">
        <v>3769</v>
      </c>
    </row>
    <row r="2626" spans="1:8" ht="90" x14ac:dyDescent="0.25">
      <c r="A2626" s="90" t="s">
        <v>6943</v>
      </c>
      <c r="B2626" s="105">
        <v>4364.74</v>
      </c>
      <c r="C2626" s="105">
        <v>0</v>
      </c>
      <c r="D2626" s="148">
        <v>1973</v>
      </c>
      <c r="E2626" s="90" t="s">
        <v>6923</v>
      </c>
      <c r="F2626" s="90" t="s">
        <v>3769</v>
      </c>
      <c r="G2626" s="90" t="s">
        <v>6299</v>
      </c>
      <c r="H2626" s="90" t="s">
        <v>3769</v>
      </c>
    </row>
    <row r="2627" spans="1:8" ht="90" x14ac:dyDescent="0.25">
      <c r="A2627" s="90" t="s">
        <v>6944</v>
      </c>
      <c r="B2627" s="105">
        <v>6031.99</v>
      </c>
      <c r="C2627" s="105">
        <v>0</v>
      </c>
      <c r="D2627" s="148">
        <v>1969</v>
      </c>
      <c r="E2627" s="90" t="s">
        <v>6923</v>
      </c>
      <c r="F2627" s="90" t="s">
        <v>3769</v>
      </c>
      <c r="G2627" s="90" t="s">
        <v>6299</v>
      </c>
      <c r="H2627" s="90" t="s">
        <v>3769</v>
      </c>
    </row>
    <row r="2628" spans="1:8" ht="90" x14ac:dyDescent="0.25">
      <c r="A2628" s="90" t="s">
        <v>6945</v>
      </c>
      <c r="B2628" s="105">
        <v>4407.41</v>
      </c>
      <c r="C2628" s="105">
        <v>1873.65</v>
      </c>
      <c r="D2628" s="148">
        <v>1972</v>
      </c>
      <c r="E2628" s="90" t="s">
        <v>6923</v>
      </c>
      <c r="F2628" s="90" t="s">
        <v>3769</v>
      </c>
      <c r="G2628" s="90" t="s">
        <v>6299</v>
      </c>
      <c r="H2628" s="90" t="s">
        <v>3769</v>
      </c>
    </row>
    <row r="2629" spans="1:8" ht="90" x14ac:dyDescent="0.25">
      <c r="A2629" s="90" t="s">
        <v>6946</v>
      </c>
      <c r="B2629" s="105">
        <v>9145.52</v>
      </c>
      <c r="C2629" s="105">
        <v>0</v>
      </c>
      <c r="D2629" s="148">
        <v>1975</v>
      </c>
      <c r="E2629" s="90" t="s">
        <v>6923</v>
      </c>
      <c r="F2629" s="90" t="s">
        <v>3769</v>
      </c>
      <c r="G2629" s="90" t="s">
        <v>6299</v>
      </c>
      <c r="H2629" s="90" t="s">
        <v>3769</v>
      </c>
    </row>
    <row r="2630" spans="1:8" ht="90" x14ac:dyDescent="0.25">
      <c r="A2630" s="90" t="s">
        <v>6947</v>
      </c>
      <c r="B2630" s="105">
        <v>8676.89</v>
      </c>
      <c r="C2630" s="105">
        <v>662.89</v>
      </c>
      <c r="D2630" s="148">
        <v>1974</v>
      </c>
      <c r="E2630" s="90" t="s">
        <v>6923</v>
      </c>
      <c r="F2630" s="90" t="s">
        <v>3769</v>
      </c>
      <c r="G2630" s="90" t="s">
        <v>6299</v>
      </c>
      <c r="H2630" s="90" t="s">
        <v>3769</v>
      </c>
    </row>
    <row r="2631" spans="1:8" ht="90" x14ac:dyDescent="0.25">
      <c r="A2631" s="90" t="s">
        <v>6948</v>
      </c>
      <c r="B2631" s="105">
        <v>2385.06</v>
      </c>
      <c r="C2631" s="105">
        <v>0</v>
      </c>
      <c r="D2631" s="148">
        <v>1972</v>
      </c>
      <c r="E2631" s="90" t="s">
        <v>6923</v>
      </c>
      <c r="F2631" s="90" t="s">
        <v>3769</v>
      </c>
      <c r="G2631" s="90" t="s">
        <v>6299</v>
      </c>
      <c r="H2631" s="90" t="s">
        <v>3769</v>
      </c>
    </row>
    <row r="2632" spans="1:8" ht="90" x14ac:dyDescent="0.25">
      <c r="A2632" s="90" t="s">
        <v>6949</v>
      </c>
      <c r="B2632" s="105">
        <v>5549.65</v>
      </c>
      <c r="C2632" s="105">
        <v>0</v>
      </c>
      <c r="D2632" s="148">
        <v>1970</v>
      </c>
      <c r="E2632" s="90" t="s">
        <v>6923</v>
      </c>
      <c r="F2632" s="90" t="s">
        <v>3769</v>
      </c>
      <c r="G2632" s="90" t="s">
        <v>6299</v>
      </c>
      <c r="H2632" s="90" t="s">
        <v>3769</v>
      </c>
    </row>
    <row r="2633" spans="1:8" ht="90" x14ac:dyDescent="0.25">
      <c r="A2633" s="90" t="s">
        <v>6950</v>
      </c>
      <c r="B2633" s="105">
        <v>1816.61</v>
      </c>
      <c r="C2633" s="105">
        <v>778.45</v>
      </c>
      <c r="D2633" s="148">
        <v>1975</v>
      </c>
      <c r="E2633" s="90" t="s">
        <v>6923</v>
      </c>
      <c r="F2633" s="90" t="s">
        <v>3769</v>
      </c>
      <c r="G2633" s="90" t="s">
        <v>6299</v>
      </c>
      <c r="H2633" s="90" t="s">
        <v>3769</v>
      </c>
    </row>
    <row r="2634" spans="1:8" ht="90" x14ac:dyDescent="0.25">
      <c r="A2634" s="90" t="s">
        <v>6951</v>
      </c>
      <c r="B2634" s="105">
        <v>16350</v>
      </c>
      <c r="C2634" s="105">
        <v>0</v>
      </c>
      <c r="D2634" s="148">
        <v>2001</v>
      </c>
      <c r="E2634" s="90" t="s">
        <v>6923</v>
      </c>
      <c r="F2634" s="90" t="s">
        <v>3769</v>
      </c>
      <c r="G2634" s="90" t="s">
        <v>6299</v>
      </c>
      <c r="H2634" s="90" t="s">
        <v>3769</v>
      </c>
    </row>
    <row r="2635" spans="1:8" ht="90" x14ac:dyDescent="0.25">
      <c r="A2635" s="90" t="s">
        <v>6952</v>
      </c>
      <c r="B2635" s="105">
        <v>38100</v>
      </c>
      <c r="C2635" s="105">
        <v>0</v>
      </c>
      <c r="D2635" s="148">
        <v>1984</v>
      </c>
      <c r="E2635" s="90" t="s">
        <v>6923</v>
      </c>
      <c r="F2635" s="90" t="s">
        <v>3769</v>
      </c>
      <c r="G2635" s="90" t="s">
        <v>6299</v>
      </c>
      <c r="H2635" s="90" t="s">
        <v>3769</v>
      </c>
    </row>
    <row r="2636" spans="1:8" ht="90" x14ac:dyDescent="0.25">
      <c r="A2636" s="90" t="s">
        <v>6953</v>
      </c>
      <c r="B2636" s="105">
        <v>242468.4</v>
      </c>
      <c r="C2636" s="105">
        <v>90076.28</v>
      </c>
      <c r="D2636" s="148">
        <v>1981</v>
      </c>
      <c r="E2636" s="90" t="s">
        <v>6923</v>
      </c>
      <c r="F2636" s="90" t="s">
        <v>3769</v>
      </c>
      <c r="G2636" s="90" t="s">
        <v>6299</v>
      </c>
      <c r="H2636" s="90" t="s">
        <v>3769</v>
      </c>
    </row>
    <row r="2637" spans="1:8" ht="90" x14ac:dyDescent="0.25">
      <c r="A2637" s="90" t="s">
        <v>6954</v>
      </c>
      <c r="B2637" s="105">
        <v>24424.28</v>
      </c>
      <c r="C2637" s="105">
        <v>19634.810000000001</v>
      </c>
      <c r="D2637" s="148">
        <v>2002</v>
      </c>
      <c r="E2637" s="90" t="s">
        <v>6923</v>
      </c>
      <c r="F2637" s="90" t="s">
        <v>3769</v>
      </c>
      <c r="G2637" s="90" t="s">
        <v>6299</v>
      </c>
      <c r="H2637" s="90" t="s">
        <v>3769</v>
      </c>
    </row>
    <row r="2638" spans="1:8" ht="90" x14ac:dyDescent="0.25">
      <c r="A2638" s="90" t="s">
        <v>6955</v>
      </c>
      <c r="B2638" s="105">
        <v>5461.25</v>
      </c>
      <c r="C2638" s="105">
        <v>0</v>
      </c>
      <c r="D2638" s="148">
        <v>1973</v>
      </c>
      <c r="E2638" s="90" t="s">
        <v>6923</v>
      </c>
      <c r="F2638" s="90" t="s">
        <v>3769</v>
      </c>
      <c r="G2638" s="90" t="s">
        <v>6299</v>
      </c>
      <c r="H2638" s="90" t="s">
        <v>3769</v>
      </c>
    </row>
    <row r="2639" spans="1:8" ht="90" x14ac:dyDescent="0.25">
      <c r="A2639" s="90" t="s">
        <v>6956</v>
      </c>
      <c r="B2639" s="105">
        <v>33086.04</v>
      </c>
      <c r="C2639" s="105">
        <v>25421.66</v>
      </c>
      <c r="D2639" s="148">
        <v>1992</v>
      </c>
      <c r="E2639" s="90" t="s">
        <v>6923</v>
      </c>
      <c r="F2639" s="90" t="s">
        <v>3769</v>
      </c>
      <c r="G2639" s="90" t="s">
        <v>6299</v>
      </c>
      <c r="H2639" s="90" t="s">
        <v>3769</v>
      </c>
    </row>
    <row r="2640" spans="1:8" ht="90" x14ac:dyDescent="0.25">
      <c r="A2640" s="90" t="s">
        <v>6957</v>
      </c>
      <c r="B2640" s="105">
        <v>7612.38</v>
      </c>
      <c r="C2640" s="105">
        <v>0</v>
      </c>
      <c r="D2640" s="148">
        <v>2002</v>
      </c>
      <c r="E2640" s="90" t="s">
        <v>6923</v>
      </c>
      <c r="F2640" s="90" t="s">
        <v>3769</v>
      </c>
      <c r="G2640" s="90" t="s">
        <v>6299</v>
      </c>
      <c r="H2640" s="90" t="s">
        <v>3769</v>
      </c>
    </row>
    <row r="2641" spans="1:8" ht="90" x14ac:dyDescent="0.25">
      <c r="A2641" s="90" t="s">
        <v>6958</v>
      </c>
      <c r="B2641" s="105">
        <v>8770.6200000000008</v>
      </c>
      <c r="C2641" s="105">
        <v>0</v>
      </c>
      <c r="D2641" s="148">
        <v>1962</v>
      </c>
      <c r="E2641" s="90" t="s">
        <v>6923</v>
      </c>
      <c r="F2641" s="90" t="s">
        <v>3769</v>
      </c>
      <c r="G2641" s="90" t="s">
        <v>6299</v>
      </c>
      <c r="H2641" s="90" t="s">
        <v>3769</v>
      </c>
    </row>
    <row r="2642" spans="1:8" ht="90" x14ac:dyDescent="0.25">
      <c r="A2642" s="90" t="s">
        <v>6959</v>
      </c>
      <c r="B2642" s="105">
        <v>3748.28</v>
      </c>
      <c r="C2642" s="105">
        <v>1440.25</v>
      </c>
      <c r="D2642" s="148">
        <v>2001</v>
      </c>
      <c r="E2642" s="90" t="s">
        <v>6923</v>
      </c>
      <c r="F2642" s="90" t="s">
        <v>3769</v>
      </c>
      <c r="G2642" s="90" t="s">
        <v>6299</v>
      </c>
      <c r="H2642" s="90" t="s">
        <v>3769</v>
      </c>
    </row>
    <row r="2643" spans="1:8" ht="90" x14ac:dyDescent="0.25">
      <c r="A2643" s="90" t="s">
        <v>6960</v>
      </c>
      <c r="B2643" s="105">
        <v>19917.599999999999</v>
      </c>
      <c r="C2643" s="105">
        <v>16445.16</v>
      </c>
      <c r="D2643" s="148">
        <v>1990</v>
      </c>
      <c r="E2643" s="90" t="s">
        <v>6923</v>
      </c>
      <c r="F2643" s="90" t="s">
        <v>3769</v>
      </c>
      <c r="G2643" s="90" t="s">
        <v>6299</v>
      </c>
      <c r="H2643" s="90" t="s">
        <v>3769</v>
      </c>
    </row>
    <row r="2644" spans="1:8" ht="90" x14ac:dyDescent="0.25">
      <c r="A2644" s="90" t="s">
        <v>6961</v>
      </c>
      <c r="B2644" s="105">
        <v>33790.769999999997</v>
      </c>
      <c r="C2644" s="105">
        <v>28990.22</v>
      </c>
      <c r="D2644" s="148">
        <v>1980</v>
      </c>
      <c r="E2644" s="90" t="s">
        <v>6923</v>
      </c>
      <c r="F2644" s="90" t="s">
        <v>3769</v>
      </c>
      <c r="G2644" s="90" t="s">
        <v>6299</v>
      </c>
      <c r="H2644" s="90" t="s">
        <v>3769</v>
      </c>
    </row>
    <row r="2645" spans="1:8" ht="90" x14ac:dyDescent="0.25">
      <c r="A2645" s="90" t="s">
        <v>6962</v>
      </c>
      <c r="B2645" s="105">
        <v>33790.769999999997</v>
      </c>
      <c r="C2645" s="105">
        <v>28990.22</v>
      </c>
      <c r="D2645" s="148">
        <v>1966</v>
      </c>
      <c r="E2645" s="90" t="s">
        <v>6923</v>
      </c>
      <c r="F2645" s="90" t="s">
        <v>3769</v>
      </c>
      <c r="G2645" s="90" t="s">
        <v>6299</v>
      </c>
      <c r="H2645" s="90" t="s">
        <v>3769</v>
      </c>
    </row>
    <row r="2646" spans="1:8" ht="90" x14ac:dyDescent="0.25">
      <c r="A2646" s="90" t="s">
        <v>6963</v>
      </c>
      <c r="B2646" s="105">
        <v>33790.769999999997</v>
      </c>
      <c r="C2646" s="105">
        <v>28990.22</v>
      </c>
      <c r="D2646" s="148">
        <v>1981</v>
      </c>
      <c r="E2646" s="90" t="s">
        <v>6923</v>
      </c>
      <c r="F2646" s="90" t="s">
        <v>3769</v>
      </c>
      <c r="G2646" s="90" t="s">
        <v>6299</v>
      </c>
      <c r="H2646" s="90" t="s">
        <v>3769</v>
      </c>
    </row>
    <row r="2647" spans="1:8" ht="90" x14ac:dyDescent="0.25">
      <c r="A2647" s="90" t="s">
        <v>6964</v>
      </c>
      <c r="B2647" s="105">
        <v>27540</v>
      </c>
      <c r="C2647" s="105">
        <v>24175.5</v>
      </c>
      <c r="D2647" s="148">
        <v>1971</v>
      </c>
      <c r="E2647" s="90" t="s">
        <v>6923</v>
      </c>
      <c r="F2647" s="90" t="s">
        <v>3769</v>
      </c>
      <c r="G2647" s="90" t="s">
        <v>6299</v>
      </c>
      <c r="H2647" s="90" t="s">
        <v>3769</v>
      </c>
    </row>
    <row r="2648" spans="1:8" ht="90" x14ac:dyDescent="0.25">
      <c r="A2648" s="90" t="s">
        <v>6965</v>
      </c>
      <c r="B2648" s="105">
        <v>33790.769999999997</v>
      </c>
      <c r="C2648" s="105">
        <v>28990.22</v>
      </c>
      <c r="D2648" s="148">
        <v>1965</v>
      </c>
      <c r="E2648" s="90" t="s">
        <v>6923</v>
      </c>
      <c r="F2648" s="90" t="s">
        <v>3769</v>
      </c>
      <c r="G2648" s="90" t="s">
        <v>6299</v>
      </c>
      <c r="H2648" s="90" t="s">
        <v>3769</v>
      </c>
    </row>
    <row r="2649" spans="1:8" ht="90" x14ac:dyDescent="0.25">
      <c r="A2649" s="90" t="s">
        <v>6966</v>
      </c>
      <c r="B2649" s="105">
        <v>3916.68</v>
      </c>
      <c r="C2649" s="105">
        <v>0</v>
      </c>
      <c r="D2649" s="148">
        <v>1968</v>
      </c>
      <c r="E2649" s="90" t="s">
        <v>6923</v>
      </c>
      <c r="F2649" s="90" t="s">
        <v>3769</v>
      </c>
      <c r="G2649" s="90" t="s">
        <v>6299</v>
      </c>
      <c r="H2649" s="90" t="s">
        <v>3769</v>
      </c>
    </row>
    <row r="2650" spans="1:8" ht="90" x14ac:dyDescent="0.25">
      <c r="A2650" s="90" t="s">
        <v>6967</v>
      </c>
      <c r="B2650" s="105">
        <v>18965.29</v>
      </c>
      <c r="C2650" s="105">
        <v>3390.19</v>
      </c>
      <c r="D2650" s="148">
        <v>1999</v>
      </c>
      <c r="E2650" s="90" t="s">
        <v>6923</v>
      </c>
      <c r="F2650" s="90" t="s">
        <v>3769</v>
      </c>
      <c r="G2650" s="90" t="s">
        <v>6299</v>
      </c>
      <c r="H2650" s="90" t="s">
        <v>3769</v>
      </c>
    </row>
    <row r="2651" spans="1:8" ht="90" x14ac:dyDescent="0.25">
      <c r="A2651" s="90" t="s">
        <v>6968</v>
      </c>
      <c r="B2651" s="105">
        <v>26670</v>
      </c>
      <c r="C2651" s="105">
        <v>23159</v>
      </c>
      <c r="D2651" s="148">
        <v>1974</v>
      </c>
      <c r="E2651" s="90" t="s">
        <v>6923</v>
      </c>
      <c r="F2651" s="90" t="s">
        <v>3769</v>
      </c>
      <c r="G2651" s="90" t="s">
        <v>6299</v>
      </c>
      <c r="H2651" s="90" t="s">
        <v>3769</v>
      </c>
    </row>
    <row r="2652" spans="1:8" ht="90" x14ac:dyDescent="0.25">
      <c r="A2652" s="90" t="s">
        <v>6969</v>
      </c>
      <c r="B2652" s="105">
        <v>1650.04</v>
      </c>
      <c r="C2652" s="105">
        <v>0</v>
      </c>
      <c r="D2652" s="148">
        <v>2001</v>
      </c>
      <c r="E2652" s="90" t="s">
        <v>6923</v>
      </c>
      <c r="F2652" s="90" t="s">
        <v>3769</v>
      </c>
      <c r="G2652" s="90" t="s">
        <v>6299</v>
      </c>
      <c r="H2652" s="90" t="s">
        <v>3769</v>
      </c>
    </row>
    <row r="2653" spans="1:8" ht="90" x14ac:dyDescent="0.25">
      <c r="A2653" s="90" t="s">
        <v>6970</v>
      </c>
      <c r="B2653" s="105">
        <v>438.15</v>
      </c>
      <c r="C2653" s="105">
        <v>0</v>
      </c>
      <c r="D2653" s="148">
        <v>1976</v>
      </c>
      <c r="E2653" s="90" t="s">
        <v>6923</v>
      </c>
      <c r="F2653" s="90" t="s">
        <v>3769</v>
      </c>
      <c r="G2653" s="90" t="s">
        <v>6299</v>
      </c>
      <c r="H2653" s="90" t="s">
        <v>3769</v>
      </c>
    </row>
    <row r="2654" spans="1:8" ht="90" x14ac:dyDescent="0.25">
      <c r="A2654" s="90" t="s">
        <v>6971</v>
      </c>
      <c r="B2654" s="105">
        <v>46270.92</v>
      </c>
      <c r="C2654" s="105">
        <v>37263.93</v>
      </c>
      <c r="D2654" s="148">
        <v>1963</v>
      </c>
      <c r="E2654" s="90" t="s">
        <v>6923</v>
      </c>
      <c r="F2654" s="90" t="s">
        <v>3769</v>
      </c>
      <c r="G2654" s="90" t="s">
        <v>6299</v>
      </c>
      <c r="H2654" s="90" t="s">
        <v>3769</v>
      </c>
    </row>
    <row r="2655" spans="1:8" ht="90" x14ac:dyDescent="0.25">
      <c r="A2655" s="90" t="s">
        <v>6972</v>
      </c>
      <c r="B2655" s="105">
        <v>32040.27</v>
      </c>
      <c r="C2655" s="105">
        <v>29105</v>
      </c>
      <c r="D2655" s="148">
        <v>2002</v>
      </c>
      <c r="E2655" s="90" t="s">
        <v>6923</v>
      </c>
      <c r="F2655" s="90" t="s">
        <v>3769</v>
      </c>
      <c r="G2655" s="90" t="s">
        <v>6299</v>
      </c>
      <c r="H2655" s="90" t="s">
        <v>3769</v>
      </c>
    </row>
    <row r="2656" spans="1:8" ht="90" x14ac:dyDescent="0.25">
      <c r="A2656" s="90" t="s">
        <v>6973</v>
      </c>
      <c r="B2656" s="105">
        <v>3889.25</v>
      </c>
      <c r="C2656" s="105">
        <v>0</v>
      </c>
      <c r="D2656" s="148">
        <v>1969</v>
      </c>
      <c r="E2656" s="90" t="s">
        <v>6923</v>
      </c>
      <c r="F2656" s="90" t="s">
        <v>3769</v>
      </c>
      <c r="G2656" s="90" t="s">
        <v>6299</v>
      </c>
      <c r="H2656" s="90" t="s">
        <v>3769</v>
      </c>
    </row>
    <row r="2657" spans="1:8" ht="90" x14ac:dyDescent="0.25">
      <c r="A2657" s="90" t="s">
        <v>6974</v>
      </c>
      <c r="B2657" s="105">
        <v>10911.65</v>
      </c>
      <c r="C2657" s="105">
        <v>0</v>
      </c>
      <c r="D2657" s="148">
        <v>1971</v>
      </c>
      <c r="E2657" s="90" t="s">
        <v>6923</v>
      </c>
      <c r="F2657" s="90" t="s">
        <v>3769</v>
      </c>
      <c r="G2657" s="90" t="s">
        <v>6299</v>
      </c>
      <c r="H2657" s="90" t="s">
        <v>3769</v>
      </c>
    </row>
    <row r="2658" spans="1:8" ht="90" x14ac:dyDescent="0.25">
      <c r="A2658" s="90" t="s">
        <v>6975</v>
      </c>
      <c r="B2658" s="105">
        <v>9608.4</v>
      </c>
      <c r="C2658" s="105">
        <v>3577.64</v>
      </c>
      <c r="D2658" s="148">
        <v>1979</v>
      </c>
      <c r="E2658" s="90" t="s">
        <v>6976</v>
      </c>
      <c r="F2658" s="90" t="s">
        <v>3769</v>
      </c>
      <c r="G2658" s="90" t="s">
        <v>6299</v>
      </c>
      <c r="H2658" s="90" t="s">
        <v>3769</v>
      </c>
    </row>
    <row r="2659" spans="1:8" ht="90" x14ac:dyDescent="0.25">
      <c r="A2659" s="90" t="s">
        <v>6977</v>
      </c>
      <c r="B2659" s="105">
        <v>124360</v>
      </c>
      <c r="C2659" s="105">
        <v>124360</v>
      </c>
      <c r="D2659" s="148">
        <v>2005</v>
      </c>
      <c r="E2659" s="90" t="s">
        <v>6978</v>
      </c>
      <c r="F2659" s="90" t="s">
        <v>3769</v>
      </c>
      <c r="G2659" s="90" t="s">
        <v>6299</v>
      </c>
      <c r="H2659" s="90" t="s">
        <v>3769</v>
      </c>
    </row>
    <row r="2660" spans="1:8" ht="90" x14ac:dyDescent="0.25">
      <c r="A2660" s="90" t="s">
        <v>6979</v>
      </c>
      <c r="B2660" s="105">
        <v>161700</v>
      </c>
      <c r="C2660" s="105">
        <v>161700</v>
      </c>
      <c r="D2660" s="148">
        <v>2005</v>
      </c>
      <c r="E2660" s="90" t="s">
        <v>6978</v>
      </c>
      <c r="F2660" s="90" t="s">
        <v>3769</v>
      </c>
      <c r="G2660" s="90" t="s">
        <v>6299</v>
      </c>
      <c r="H2660" s="90" t="s">
        <v>3769</v>
      </c>
    </row>
    <row r="2661" spans="1:8" ht="90" x14ac:dyDescent="0.25">
      <c r="A2661" s="90" t="s">
        <v>6980</v>
      </c>
      <c r="B2661" s="105">
        <v>218135.92</v>
      </c>
      <c r="C2661" s="105">
        <v>214500.32</v>
      </c>
      <c r="D2661" s="148">
        <v>2007</v>
      </c>
      <c r="E2661" s="90" t="s">
        <v>6981</v>
      </c>
      <c r="F2661" s="90" t="s">
        <v>3769</v>
      </c>
      <c r="G2661" s="90" t="s">
        <v>6299</v>
      </c>
      <c r="H2661" s="90" t="s">
        <v>3769</v>
      </c>
    </row>
    <row r="2662" spans="1:8" ht="90" x14ac:dyDescent="0.25">
      <c r="A2662" s="90" t="s">
        <v>6982</v>
      </c>
      <c r="B2662" s="105">
        <v>161700</v>
      </c>
      <c r="C2662" s="105">
        <v>161700</v>
      </c>
      <c r="D2662" s="148">
        <v>2005</v>
      </c>
      <c r="E2662" s="90" t="s">
        <v>6983</v>
      </c>
      <c r="F2662" s="90" t="s">
        <v>3769</v>
      </c>
      <c r="G2662" s="90" t="s">
        <v>6299</v>
      </c>
      <c r="H2662" s="90" t="s">
        <v>3769</v>
      </c>
    </row>
    <row r="2663" spans="1:8" ht="90" x14ac:dyDescent="0.25">
      <c r="A2663" s="90" t="s">
        <v>6984</v>
      </c>
      <c r="B2663" s="105">
        <v>95129.69</v>
      </c>
      <c r="C2663" s="105">
        <v>84427.61</v>
      </c>
      <c r="D2663" s="148">
        <v>2005</v>
      </c>
      <c r="E2663" s="90" t="s">
        <v>6985</v>
      </c>
      <c r="F2663" s="90" t="s">
        <v>3769</v>
      </c>
      <c r="G2663" s="90" t="s">
        <v>6299</v>
      </c>
      <c r="H2663" s="90" t="s">
        <v>3769</v>
      </c>
    </row>
    <row r="2664" spans="1:8" ht="90" x14ac:dyDescent="0.25">
      <c r="A2664" s="90" t="s">
        <v>6986</v>
      </c>
      <c r="B2664" s="105">
        <v>56000</v>
      </c>
      <c r="C2664" s="105">
        <v>51100</v>
      </c>
      <c r="D2664" s="148">
        <v>2005</v>
      </c>
      <c r="E2664" s="90" t="s">
        <v>6985</v>
      </c>
      <c r="F2664" s="90" t="s">
        <v>3769</v>
      </c>
      <c r="G2664" s="90" t="s">
        <v>6299</v>
      </c>
      <c r="H2664" s="90" t="s">
        <v>3769</v>
      </c>
    </row>
    <row r="2665" spans="1:8" ht="90" x14ac:dyDescent="0.25">
      <c r="A2665" s="90" t="s">
        <v>6987</v>
      </c>
      <c r="B2665" s="105">
        <v>97868.55</v>
      </c>
      <c r="C2665" s="105">
        <v>86858.33</v>
      </c>
      <c r="D2665" s="148">
        <v>2005</v>
      </c>
      <c r="E2665" s="90" t="s">
        <v>6985</v>
      </c>
      <c r="F2665" s="90" t="s">
        <v>3769</v>
      </c>
      <c r="G2665" s="90" t="s">
        <v>6299</v>
      </c>
      <c r="H2665" s="90" t="s">
        <v>3769</v>
      </c>
    </row>
    <row r="2666" spans="1:8" ht="90" x14ac:dyDescent="0.25">
      <c r="A2666" s="90" t="s">
        <v>6988</v>
      </c>
      <c r="B2666" s="105">
        <v>112000</v>
      </c>
      <c r="C2666" s="105">
        <v>111066</v>
      </c>
      <c r="D2666" s="148">
        <v>2008</v>
      </c>
      <c r="E2666" s="90" t="s">
        <v>6863</v>
      </c>
      <c r="F2666" s="90" t="s">
        <v>3769</v>
      </c>
      <c r="G2666" s="90" t="s">
        <v>6299</v>
      </c>
      <c r="H2666" s="90" t="s">
        <v>3769</v>
      </c>
    </row>
    <row r="2667" spans="1:8" ht="90" x14ac:dyDescent="0.25">
      <c r="A2667" s="90" t="s">
        <v>6989</v>
      </c>
      <c r="B2667" s="105">
        <v>112000</v>
      </c>
      <c r="C2667" s="105">
        <v>110599</v>
      </c>
      <c r="D2667" s="148">
        <v>2008</v>
      </c>
      <c r="E2667" s="90" t="s">
        <v>6990</v>
      </c>
      <c r="F2667" s="90" t="s">
        <v>3769</v>
      </c>
      <c r="G2667" s="90" t="s">
        <v>6299</v>
      </c>
      <c r="H2667" s="90" t="s">
        <v>3769</v>
      </c>
    </row>
    <row r="2668" spans="1:8" ht="90" x14ac:dyDescent="0.25">
      <c r="A2668" s="90" t="s">
        <v>6991</v>
      </c>
      <c r="B2668" s="105">
        <v>112000</v>
      </c>
      <c r="C2668" s="105">
        <v>112000</v>
      </c>
      <c r="D2668" s="148">
        <v>2008</v>
      </c>
      <c r="E2668" s="90" t="s">
        <v>6992</v>
      </c>
      <c r="F2668" s="90" t="s">
        <v>3769</v>
      </c>
      <c r="G2668" s="90" t="s">
        <v>6299</v>
      </c>
      <c r="H2668" s="90" t="s">
        <v>3769</v>
      </c>
    </row>
    <row r="2669" spans="1:8" ht="90" x14ac:dyDescent="0.25">
      <c r="A2669" s="90" t="s">
        <v>6993</v>
      </c>
      <c r="B2669" s="105">
        <v>82981.8</v>
      </c>
      <c r="C2669" s="105">
        <v>60108.09</v>
      </c>
      <c r="D2669" s="148">
        <v>2011</v>
      </c>
      <c r="E2669" s="90" t="s">
        <v>6994</v>
      </c>
      <c r="F2669" s="90" t="s">
        <v>3769</v>
      </c>
      <c r="G2669" s="90" t="s">
        <v>6299</v>
      </c>
      <c r="H2669" s="90" t="s">
        <v>3769</v>
      </c>
    </row>
    <row r="2670" spans="1:8" ht="90" x14ac:dyDescent="0.25">
      <c r="A2670" s="90" t="s">
        <v>6995</v>
      </c>
      <c r="B2670" s="105">
        <v>100898.78</v>
      </c>
      <c r="C2670" s="105">
        <v>100898.78</v>
      </c>
      <c r="D2670" s="148">
        <v>2014</v>
      </c>
      <c r="E2670" s="90" t="s">
        <v>6996</v>
      </c>
      <c r="F2670" s="90" t="s">
        <v>3769</v>
      </c>
      <c r="G2670" s="90" t="s">
        <v>6299</v>
      </c>
      <c r="H2670" s="90" t="s">
        <v>3769</v>
      </c>
    </row>
    <row r="2671" spans="1:8" ht="90" x14ac:dyDescent="0.25">
      <c r="A2671" s="90" t="s">
        <v>6997</v>
      </c>
      <c r="B2671" s="105">
        <v>1391.92</v>
      </c>
      <c r="C2671" s="105">
        <v>105.56</v>
      </c>
      <c r="D2671" s="148">
        <v>1983</v>
      </c>
      <c r="E2671" s="90" t="s">
        <v>6298</v>
      </c>
      <c r="F2671" s="90" t="s">
        <v>3769</v>
      </c>
      <c r="G2671" s="90" t="s">
        <v>6299</v>
      </c>
      <c r="H2671" s="90" t="s">
        <v>3769</v>
      </c>
    </row>
    <row r="2672" spans="1:8" ht="90" x14ac:dyDescent="0.25">
      <c r="A2672" s="90" t="s">
        <v>6997</v>
      </c>
      <c r="B2672" s="105">
        <v>1391.92</v>
      </c>
      <c r="C2672" s="105">
        <v>105.56</v>
      </c>
      <c r="D2672" s="148">
        <v>1983</v>
      </c>
      <c r="E2672" s="90" t="s">
        <v>6298</v>
      </c>
      <c r="F2672" s="90" t="s">
        <v>3769</v>
      </c>
      <c r="G2672" s="90" t="s">
        <v>6299</v>
      </c>
      <c r="H2672" s="90" t="s">
        <v>3769</v>
      </c>
    </row>
    <row r="2673" spans="1:8" ht="90" x14ac:dyDescent="0.25">
      <c r="A2673" s="90" t="s">
        <v>6998</v>
      </c>
      <c r="B2673" s="105">
        <v>5143.5</v>
      </c>
      <c r="C2673" s="105">
        <v>1523.65</v>
      </c>
      <c r="D2673" s="148">
        <v>1988</v>
      </c>
      <c r="E2673" s="90" t="s">
        <v>6298</v>
      </c>
      <c r="F2673" s="90" t="s">
        <v>3769</v>
      </c>
      <c r="G2673" s="90" t="s">
        <v>6299</v>
      </c>
      <c r="H2673" s="90" t="s">
        <v>3769</v>
      </c>
    </row>
    <row r="2674" spans="1:8" ht="90" x14ac:dyDescent="0.25">
      <c r="A2674" s="90" t="s">
        <v>6999</v>
      </c>
      <c r="B2674" s="105">
        <v>5143.5</v>
      </c>
      <c r="C2674" s="105">
        <v>1523.65</v>
      </c>
      <c r="D2674" s="148">
        <v>1988</v>
      </c>
      <c r="E2674" s="90" t="s">
        <v>6298</v>
      </c>
      <c r="F2674" s="90" t="s">
        <v>3769</v>
      </c>
      <c r="G2674" s="90" t="s">
        <v>6299</v>
      </c>
      <c r="H2674" s="90" t="s">
        <v>3769</v>
      </c>
    </row>
    <row r="2675" spans="1:8" ht="90" x14ac:dyDescent="0.25">
      <c r="A2675" s="90" t="s">
        <v>7000</v>
      </c>
      <c r="B2675" s="105">
        <v>5415.28</v>
      </c>
      <c r="C2675" s="105">
        <v>2318.75</v>
      </c>
      <c r="D2675" s="148">
        <v>1991</v>
      </c>
      <c r="E2675" s="90" t="s">
        <v>6298</v>
      </c>
      <c r="F2675" s="90" t="s">
        <v>3769</v>
      </c>
      <c r="G2675" s="90" t="s">
        <v>6299</v>
      </c>
      <c r="H2675" s="90" t="s">
        <v>3769</v>
      </c>
    </row>
    <row r="2676" spans="1:8" ht="90" x14ac:dyDescent="0.25">
      <c r="A2676" s="90" t="s">
        <v>7001</v>
      </c>
      <c r="B2676" s="105">
        <v>6055.36</v>
      </c>
      <c r="C2676" s="105">
        <v>2594.84</v>
      </c>
      <c r="D2676" s="148">
        <v>1991</v>
      </c>
      <c r="E2676" s="90" t="s">
        <v>6298</v>
      </c>
      <c r="F2676" s="90" t="s">
        <v>3769</v>
      </c>
      <c r="G2676" s="90" t="s">
        <v>6299</v>
      </c>
      <c r="H2676" s="90" t="s">
        <v>3769</v>
      </c>
    </row>
    <row r="2677" spans="1:8" ht="90" x14ac:dyDescent="0.25">
      <c r="A2677" s="90" t="s">
        <v>7002</v>
      </c>
      <c r="B2677" s="105">
        <v>9676.5499999999993</v>
      </c>
      <c r="C2677" s="105">
        <v>5483.27</v>
      </c>
      <c r="D2677" s="148">
        <v>2003</v>
      </c>
      <c r="E2677" s="90" t="s">
        <v>6298</v>
      </c>
      <c r="F2677" s="90" t="s">
        <v>3769</v>
      </c>
      <c r="G2677" s="90" t="s">
        <v>6299</v>
      </c>
      <c r="H2677" s="90" t="s">
        <v>3769</v>
      </c>
    </row>
    <row r="2678" spans="1:8" ht="90" x14ac:dyDescent="0.25">
      <c r="A2678" s="90" t="s">
        <v>7003</v>
      </c>
      <c r="B2678" s="105">
        <v>13789.66</v>
      </c>
      <c r="C2678" s="105">
        <v>3262.04</v>
      </c>
      <c r="D2678" s="148">
        <v>1991</v>
      </c>
      <c r="E2678" s="90" t="s">
        <v>6298</v>
      </c>
      <c r="F2678" s="90" t="s">
        <v>3769</v>
      </c>
      <c r="G2678" s="90" t="s">
        <v>6299</v>
      </c>
      <c r="H2678" s="90" t="s">
        <v>3769</v>
      </c>
    </row>
    <row r="2679" spans="1:8" ht="90" x14ac:dyDescent="0.25">
      <c r="A2679" s="90" t="s">
        <v>7004</v>
      </c>
      <c r="B2679" s="105">
        <v>30418.2</v>
      </c>
      <c r="C2679" s="105">
        <v>12620.11</v>
      </c>
      <c r="D2679" s="148">
        <v>2000</v>
      </c>
      <c r="E2679" s="90" t="s">
        <v>6298</v>
      </c>
      <c r="F2679" s="90" t="s">
        <v>3769</v>
      </c>
      <c r="G2679" s="90" t="s">
        <v>6299</v>
      </c>
      <c r="H2679" s="90" t="s">
        <v>3769</v>
      </c>
    </row>
    <row r="2680" spans="1:8" ht="90" x14ac:dyDescent="0.25">
      <c r="A2680" s="90" t="s">
        <v>7005</v>
      </c>
      <c r="B2680" s="105">
        <v>6679.99</v>
      </c>
      <c r="C2680" s="105">
        <v>880.31</v>
      </c>
      <c r="D2680" s="148">
        <v>1998</v>
      </c>
      <c r="E2680" s="90" t="s">
        <v>6298</v>
      </c>
      <c r="F2680" s="90" t="s">
        <v>3769</v>
      </c>
      <c r="G2680" s="90" t="s">
        <v>6299</v>
      </c>
      <c r="H2680" s="90" t="s">
        <v>3769</v>
      </c>
    </row>
    <row r="2681" spans="1:8" ht="90" x14ac:dyDescent="0.25">
      <c r="A2681" s="90" t="s">
        <v>7006</v>
      </c>
      <c r="B2681" s="105">
        <v>868.75</v>
      </c>
      <c r="C2681" s="105">
        <v>136.97</v>
      </c>
      <c r="D2681" s="148">
        <v>2000</v>
      </c>
      <c r="E2681" s="90" t="s">
        <v>6298</v>
      </c>
      <c r="F2681" s="90" t="s">
        <v>3769</v>
      </c>
      <c r="G2681" s="90" t="s">
        <v>6299</v>
      </c>
      <c r="H2681" s="90" t="s">
        <v>3769</v>
      </c>
    </row>
    <row r="2682" spans="1:8" ht="90" x14ac:dyDescent="0.25">
      <c r="A2682" s="90" t="s">
        <v>7006</v>
      </c>
      <c r="B2682" s="105">
        <v>1078.75</v>
      </c>
      <c r="C2682" s="105">
        <v>170.05</v>
      </c>
      <c r="D2682" s="148">
        <v>2000</v>
      </c>
      <c r="E2682" s="90" t="s">
        <v>6298</v>
      </c>
      <c r="F2682" s="90" t="s">
        <v>3769</v>
      </c>
      <c r="G2682" s="90" t="s">
        <v>6299</v>
      </c>
      <c r="H2682" s="90" t="s">
        <v>3769</v>
      </c>
    </row>
    <row r="2683" spans="1:8" ht="90" x14ac:dyDescent="0.25">
      <c r="A2683" s="90" t="s">
        <v>7007</v>
      </c>
      <c r="B2683" s="105">
        <v>3300</v>
      </c>
      <c r="C2683" s="105">
        <v>589.38</v>
      </c>
      <c r="D2683" s="148">
        <v>2000</v>
      </c>
      <c r="E2683" s="90" t="s">
        <v>6298</v>
      </c>
      <c r="F2683" s="90" t="s">
        <v>3769</v>
      </c>
      <c r="G2683" s="90" t="s">
        <v>6299</v>
      </c>
      <c r="H2683" s="90" t="s">
        <v>3769</v>
      </c>
    </row>
    <row r="2684" spans="1:8" ht="90" x14ac:dyDescent="0.25">
      <c r="A2684" s="90" t="s">
        <v>7008</v>
      </c>
      <c r="B2684" s="105">
        <v>37768.75</v>
      </c>
      <c r="C2684" s="105">
        <v>6987.36</v>
      </c>
      <c r="D2684" s="148">
        <v>2000</v>
      </c>
      <c r="E2684" s="90" t="s">
        <v>6298</v>
      </c>
      <c r="F2684" s="90" t="s">
        <v>3769</v>
      </c>
      <c r="G2684" s="90" t="s">
        <v>6299</v>
      </c>
      <c r="H2684" s="90" t="s">
        <v>3769</v>
      </c>
    </row>
    <row r="2685" spans="1:8" ht="90" x14ac:dyDescent="0.25">
      <c r="A2685" s="90" t="s">
        <v>7009</v>
      </c>
      <c r="B2685" s="105">
        <v>1797.5</v>
      </c>
      <c r="C2685" s="105">
        <v>324.13</v>
      </c>
      <c r="D2685" s="148">
        <v>2000</v>
      </c>
      <c r="E2685" s="90" t="s">
        <v>6298</v>
      </c>
      <c r="F2685" s="90" t="s">
        <v>3769</v>
      </c>
      <c r="G2685" s="90" t="s">
        <v>6299</v>
      </c>
      <c r="H2685" s="90" t="s">
        <v>3769</v>
      </c>
    </row>
    <row r="2686" spans="1:8" ht="90" x14ac:dyDescent="0.25">
      <c r="A2686" s="90" t="s">
        <v>7010</v>
      </c>
      <c r="B2686" s="105">
        <v>40284.120000000003</v>
      </c>
      <c r="C2686" s="105">
        <v>1768.61</v>
      </c>
      <c r="D2686" s="148">
        <v>1998</v>
      </c>
      <c r="E2686" s="90" t="s">
        <v>6298</v>
      </c>
      <c r="F2686" s="90" t="s">
        <v>3769</v>
      </c>
      <c r="G2686" s="90" t="s">
        <v>6299</v>
      </c>
      <c r="H2686" s="90" t="s">
        <v>3769</v>
      </c>
    </row>
    <row r="2687" spans="1:8" ht="90" x14ac:dyDescent="0.25">
      <c r="A2687" s="90" t="s">
        <v>7011</v>
      </c>
      <c r="B2687" s="105">
        <v>35720.400000000001</v>
      </c>
      <c r="C2687" s="105">
        <v>32051.07</v>
      </c>
      <c r="D2687" s="148">
        <v>2002</v>
      </c>
      <c r="E2687" s="90" t="s">
        <v>6298</v>
      </c>
      <c r="F2687" s="90" t="s">
        <v>3769</v>
      </c>
      <c r="G2687" s="90" t="s">
        <v>6299</v>
      </c>
      <c r="H2687" s="90" t="s">
        <v>3769</v>
      </c>
    </row>
    <row r="2688" spans="1:8" ht="90" x14ac:dyDescent="0.25">
      <c r="A2688" s="90" t="s">
        <v>7012</v>
      </c>
      <c r="B2688" s="105">
        <v>12529</v>
      </c>
      <c r="C2688" s="105">
        <v>3345.19</v>
      </c>
      <c r="D2688" s="148">
        <v>2002</v>
      </c>
      <c r="E2688" s="90" t="s">
        <v>6298</v>
      </c>
      <c r="F2688" s="90" t="s">
        <v>3769</v>
      </c>
      <c r="G2688" s="90" t="s">
        <v>6299</v>
      </c>
      <c r="H2688" s="90" t="s">
        <v>3769</v>
      </c>
    </row>
    <row r="2689" spans="1:8" ht="90" x14ac:dyDescent="0.25">
      <c r="A2689" s="90" t="s">
        <v>7013</v>
      </c>
      <c r="B2689" s="105">
        <v>22773.91</v>
      </c>
      <c r="C2689" s="105">
        <v>20211.849999999999</v>
      </c>
      <c r="D2689" s="148">
        <v>2005</v>
      </c>
      <c r="E2689" s="90" t="s">
        <v>7014</v>
      </c>
      <c r="F2689" s="90" t="s">
        <v>3769</v>
      </c>
      <c r="G2689" s="90" t="s">
        <v>6299</v>
      </c>
      <c r="H2689" s="90" t="s">
        <v>3769</v>
      </c>
    </row>
    <row r="2690" spans="1:8" ht="90" x14ac:dyDescent="0.25">
      <c r="A2690" s="90" t="s">
        <v>7015</v>
      </c>
      <c r="B2690" s="105">
        <v>21351.7</v>
      </c>
      <c r="C2690" s="105">
        <v>18949.63</v>
      </c>
      <c r="D2690" s="148">
        <v>2005</v>
      </c>
      <c r="E2690" s="90" t="s">
        <v>7016</v>
      </c>
      <c r="F2690" s="90" t="s">
        <v>3769</v>
      </c>
      <c r="G2690" s="90" t="s">
        <v>6299</v>
      </c>
      <c r="H2690" s="90" t="s">
        <v>3769</v>
      </c>
    </row>
    <row r="2691" spans="1:8" ht="90" x14ac:dyDescent="0.25">
      <c r="A2691" s="90" t="s">
        <v>7017</v>
      </c>
      <c r="B2691" s="105">
        <v>46412.77</v>
      </c>
      <c r="C2691" s="105">
        <v>42351.65</v>
      </c>
      <c r="D2691" s="148">
        <v>2005</v>
      </c>
      <c r="E2691" s="90" t="s">
        <v>7016</v>
      </c>
      <c r="F2691" s="90" t="s">
        <v>3769</v>
      </c>
      <c r="G2691" s="90" t="s">
        <v>6299</v>
      </c>
      <c r="H2691" s="90" t="s">
        <v>3769</v>
      </c>
    </row>
    <row r="2692" spans="1:8" ht="90" x14ac:dyDescent="0.25">
      <c r="A2692" s="90" t="s">
        <v>7018</v>
      </c>
      <c r="B2692" s="105">
        <v>1045377.41</v>
      </c>
      <c r="C2692" s="105">
        <v>1045377.41</v>
      </c>
      <c r="D2692" s="148">
        <v>2006</v>
      </c>
      <c r="E2692" s="90" t="s">
        <v>7019</v>
      </c>
      <c r="F2692" s="90" t="s">
        <v>3769</v>
      </c>
      <c r="G2692" s="90" t="s">
        <v>6299</v>
      </c>
      <c r="H2692" s="90" t="s">
        <v>3769</v>
      </c>
    </row>
    <row r="2693" spans="1:8" ht="90" x14ac:dyDescent="0.25">
      <c r="A2693" s="90" t="s">
        <v>7020</v>
      </c>
      <c r="B2693" s="105">
        <v>363378.99</v>
      </c>
      <c r="C2693" s="105">
        <v>325765.11</v>
      </c>
      <c r="D2693" s="148">
        <v>2009</v>
      </c>
      <c r="E2693" s="90" t="s">
        <v>7021</v>
      </c>
      <c r="F2693" s="90" t="s">
        <v>3769</v>
      </c>
      <c r="G2693" s="90" t="s">
        <v>6299</v>
      </c>
      <c r="H2693" s="90" t="s">
        <v>3769</v>
      </c>
    </row>
    <row r="2694" spans="1:8" ht="90" x14ac:dyDescent="0.25">
      <c r="A2694" s="90" t="s">
        <v>7022</v>
      </c>
      <c r="B2694" s="105">
        <v>318237.19</v>
      </c>
      <c r="C2694" s="105">
        <v>280917.75</v>
      </c>
      <c r="D2694" s="148">
        <v>2009</v>
      </c>
      <c r="E2694" s="90" t="s">
        <v>7021</v>
      </c>
      <c r="F2694" s="90" t="s">
        <v>3769</v>
      </c>
      <c r="G2694" s="90" t="s">
        <v>6299</v>
      </c>
      <c r="H2694" s="90" t="s">
        <v>3769</v>
      </c>
    </row>
    <row r="2695" spans="1:8" ht="90" x14ac:dyDescent="0.25">
      <c r="A2695" s="90" t="s">
        <v>7023</v>
      </c>
      <c r="B2695" s="105">
        <v>257860.64</v>
      </c>
      <c r="C2695" s="105">
        <v>257860.64</v>
      </c>
      <c r="D2695" s="148">
        <v>2001</v>
      </c>
      <c r="E2695" s="90" t="s">
        <v>7024</v>
      </c>
      <c r="F2695" s="90" t="s">
        <v>3769</v>
      </c>
      <c r="G2695" s="90" t="s">
        <v>6299</v>
      </c>
      <c r="H2695" s="90" t="s">
        <v>3769</v>
      </c>
    </row>
    <row r="2696" spans="1:8" ht="90" x14ac:dyDescent="0.25">
      <c r="A2696" s="90" t="s">
        <v>7025</v>
      </c>
      <c r="B2696" s="105">
        <v>173938.14</v>
      </c>
      <c r="C2696" s="105">
        <v>173938.14</v>
      </c>
      <c r="D2696" s="148">
        <v>2015</v>
      </c>
      <c r="E2696" s="90" t="s">
        <v>7026</v>
      </c>
      <c r="F2696" s="90" t="s">
        <v>3769</v>
      </c>
      <c r="G2696" s="90" t="s">
        <v>3769</v>
      </c>
      <c r="H2696" s="90" t="s">
        <v>3769</v>
      </c>
    </row>
    <row r="2697" spans="1:8" x14ac:dyDescent="0.25">
      <c r="A2697" s="150" t="s">
        <v>2454</v>
      </c>
      <c r="B2697" s="138">
        <f>SUM(B2510:B2696)</f>
        <v>21643878.179999992</v>
      </c>
      <c r="C2697" s="138">
        <f>SUM(C2510:C2696)</f>
        <v>19331605.419999987</v>
      </c>
      <c r="D2697" s="148"/>
      <c r="E2697" s="90"/>
      <c r="F2697" s="90"/>
      <c r="G2697" s="90"/>
      <c r="H2697" s="90"/>
    </row>
    <row r="2698" spans="1:8" x14ac:dyDescent="0.25">
      <c r="A2698" s="92" t="s">
        <v>2454</v>
      </c>
      <c r="B2698" s="117">
        <f>B2508+B2697</f>
        <v>98228057.13000004</v>
      </c>
      <c r="C2698" s="117">
        <f>C2508+C2697</f>
        <v>86048786.319999978</v>
      </c>
      <c r="D2698" s="148"/>
      <c r="E2698" s="90"/>
      <c r="F2698" s="90"/>
      <c r="G2698" s="90"/>
      <c r="H2698" s="90"/>
    </row>
    <row r="2699" spans="1:8" x14ac:dyDescent="0.25">
      <c r="A2699" s="260" t="s">
        <v>7027</v>
      </c>
      <c r="B2699" s="260"/>
      <c r="C2699" s="260"/>
      <c r="D2699" s="260"/>
      <c r="E2699" s="260"/>
      <c r="F2699" s="260"/>
      <c r="G2699" s="260"/>
      <c r="H2699" s="260"/>
    </row>
    <row r="2700" spans="1:8" ht="75" x14ac:dyDescent="0.25">
      <c r="A2700" s="164" t="s">
        <v>7028</v>
      </c>
      <c r="B2700" s="269">
        <v>140150</v>
      </c>
      <c r="C2700" s="269">
        <v>79721</v>
      </c>
      <c r="D2700" s="270">
        <v>1971</v>
      </c>
      <c r="E2700" s="261" t="s">
        <v>7029</v>
      </c>
      <c r="F2700" s="260" t="s">
        <v>2</v>
      </c>
      <c r="G2700" s="260" t="s">
        <v>2</v>
      </c>
      <c r="H2700" s="260" t="s">
        <v>2</v>
      </c>
    </row>
    <row r="2701" spans="1:8" ht="45" x14ac:dyDescent="0.25">
      <c r="A2701" s="164" t="s">
        <v>7030</v>
      </c>
      <c r="B2701" s="269"/>
      <c r="C2701" s="269"/>
      <c r="D2701" s="270"/>
      <c r="E2701" s="261"/>
      <c r="F2701" s="260"/>
      <c r="G2701" s="260"/>
      <c r="H2701" s="260"/>
    </row>
    <row r="2702" spans="1:8" ht="45" x14ac:dyDescent="0.25">
      <c r="A2702" s="164" t="s">
        <v>7031</v>
      </c>
      <c r="B2702" s="269"/>
      <c r="C2702" s="269"/>
      <c r="D2702" s="270"/>
      <c r="E2702" s="261"/>
      <c r="F2702" s="260"/>
      <c r="G2702" s="159" t="s">
        <v>7032</v>
      </c>
      <c r="H2702" s="260"/>
    </row>
    <row r="2703" spans="1:8" ht="45" x14ac:dyDescent="0.25">
      <c r="A2703" s="164" t="s">
        <v>7033</v>
      </c>
      <c r="B2703" s="269"/>
      <c r="C2703" s="269"/>
      <c r="D2703" s="270"/>
      <c r="E2703" s="261"/>
      <c r="F2703" s="260"/>
      <c r="G2703" s="268" t="s">
        <v>7034</v>
      </c>
      <c r="H2703" s="260"/>
    </row>
    <row r="2704" spans="1:8" ht="45" x14ac:dyDescent="0.25">
      <c r="A2704" s="164" t="s">
        <v>7035</v>
      </c>
      <c r="B2704" s="269"/>
      <c r="C2704" s="269"/>
      <c r="D2704" s="270"/>
      <c r="E2704" s="261"/>
      <c r="F2704" s="260"/>
      <c r="G2704" s="268"/>
      <c r="H2704" s="260"/>
    </row>
    <row r="2705" spans="1:8" ht="45" x14ac:dyDescent="0.25">
      <c r="A2705" s="165" t="s">
        <v>7036</v>
      </c>
      <c r="B2705" s="269"/>
      <c r="C2705" s="269"/>
      <c r="D2705" s="270"/>
      <c r="E2705" s="261"/>
      <c r="F2705" s="260"/>
      <c r="G2705" s="268"/>
      <c r="H2705" s="260"/>
    </row>
    <row r="2706" spans="1:8" ht="45" x14ac:dyDescent="0.25">
      <c r="A2706" s="165" t="s">
        <v>7037</v>
      </c>
      <c r="B2706" s="269"/>
      <c r="C2706" s="269"/>
      <c r="D2706" s="270"/>
      <c r="E2706" s="261"/>
      <c r="F2706" s="260"/>
      <c r="G2706" s="268"/>
      <c r="H2706" s="260"/>
    </row>
    <row r="2707" spans="1:8" ht="45" x14ac:dyDescent="0.25">
      <c r="A2707" s="165" t="s">
        <v>7038</v>
      </c>
      <c r="B2707" s="269"/>
      <c r="C2707" s="269"/>
      <c r="D2707" s="270"/>
      <c r="E2707" s="261"/>
      <c r="F2707" s="260"/>
      <c r="G2707" s="268"/>
      <c r="H2707" s="260"/>
    </row>
    <row r="2708" spans="1:8" ht="75" x14ac:dyDescent="0.25">
      <c r="A2708" s="165" t="s">
        <v>7039</v>
      </c>
      <c r="B2708" s="264">
        <v>501377.7</v>
      </c>
      <c r="C2708" s="264">
        <v>415302.7</v>
      </c>
      <c r="D2708" s="263">
        <v>1987</v>
      </c>
      <c r="E2708" s="261" t="s">
        <v>7040</v>
      </c>
      <c r="F2708" s="260" t="s">
        <v>2</v>
      </c>
      <c r="G2708" s="260" t="s">
        <v>2</v>
      </c>
      <c r="H2708" s="260" t="s">
        <v>2</v>
      </c>
    </row>
    <row r="2709" spans="1:8" ht="45" x14ac:dyDescent="0.25">
      <c r="A2709" s="166" t="s">
        <v>7041</v>
      </c>
      <c r="B2709" s="264"/>
      <c r="C2709" s="264"/>
      <c r="D2709" s="263"/>
      <c r="E2709" s="261"/>
      <c r="F2709" s="260"/>
      <c r="G2709" s="260"/>
      <c r="H2709" s="260"/>
    </row>
    <row r="2710" spans="1:8" ht="45" x14ac:dyDescent="0.25">
      <c r="A2710" s="166" t="s">
        <v>7042</v>
      </c>
      <c r="B2710" s="264"/>
      <c r="C2710" s="264"/>
      <c r="D2710" s="263"/>
      <c r="E2710" s="261"/>
      <c r="F2710" s="260"/>
      <c r="G2710" s="260"/>
      <c r="H2710" s="260"/>
    </row>
    <row r="2711" spans="1:8" ht="45" x14ac:dyDescent="0.25">
      <c r="A2711" s="166" t="s">
        <v>7043</v>
      </c>
      <c r="B2711" s="264"/>
      <c r="C2711" s="264"/>
      <c r="D2711" s="263"/>
      <c r="E2711" s="261"/>
      <c r="F2711" s="260"/>
      <c r="G2711" s="260"/>
      <c r="H2711" s="260"/>
    </row>
    <row r="2712" spans="1:8" ht="45" x14ac:dyDescent="0.25">
      <c r="A2712" s="166" t="s">
        <v>7044</v>
      </c>
      <c r="B2712" s="264"/>
      <c r="C2712" s="264"/>
      <c r="D2712" s="263"/>
      <c r="E2712" s="261"/>
      <c r="F2712" s="260"/>
      <c r="G2712" s="260"/>
      <c r="H2712" s="260"/>
    </row>
    <row r="2713" spans="1:8" ht="45" x14ac:dyDescent="0.25">
      <c r="A2713" s="166" t="s">
        <v>7045</v>
      </c>
      <c r="B2713" s="264"/>
      <c r="C2713" s="264"/>
      <c r="D2713" s="263"/>
      <c r="E2713" s="261"/>
      <c r="F2713" s="260"/>
      <c r="G2713" s="260"/>
      <c r="H2713" s="260"/>
    </row>
    <row r="2714" spans="1:8" ht="45" x14ac:dyDescent="0.25">
      <c r="A2714" s="166" t="s">
        <v>7046</v>
      </c>
      <c r="B2714" s="264"/>
      <c r="C2714" s="264"/>
      <c r="D2714" s="263"/>
      <c r="E2714" s="261"/>
      <c r="F2714" s="260"/>
      <c r="G2714" s="260"/>
      <c r="H2714" s="260"/>
    </row>
    <row r="2715" spans="1:8" ht="45" x14ac:dyDescent="0.25">
      <c r="A2715" s="166" t="s">
        <v>7047</v>
      </c>
      <c r="B2715" s="264"/>
      <c r="C2715" s="264"/>
      <c r="D2715" s="263"/>
      <c r="E2715" s="261"/>
      <c r="F2715" s="260"/>
      <c r="G2715" s="260"/>
      <c r="H2715" s="260"/>
    </row>
    <row r="2716" spans="1:8" ht="45" x14ac:dyDescent="0.25">
      <c r="A2716" s="166" t="s">
        <v>7048</v>
      </c>
      <c r="B2716" s="264"/>
      <c r="C2716" s="264"/>
      <c r="D2716" s="263"/>
      <c r="E2716" s="261"/>
      <c r="F2716" s="260"/>
      <c r="G2716" s="260"/>
      <c r="H2716" s="260"/>
    </row>
    <row r="2717" spans="1:8" ht="45" x14ac:dyDescent="0.25">
      <c r="A2717" s="166" t="s">
        <v>7049</v>
      </c>
      <c r="B2717" s="264"/>
      <c r="C2717" s="264"/>
      <c r="D2717" s="263"/>
      <c r="E2717" s="261"/>
      <c r="F2717" s="260"/>
      <c r="G2717" s="260"/>
      <c r="H2717" s="260"/>
    </row>
    <row r="2718" spans="1:8" ht="45" x14ac:dyDescent="0.25">
      <c r="A2718" s="166" t="s">
        <v>7050</v>
      </c>
      <c r="B2718" s="264"/>
      <c r="C2718" s="264"/>
      <c r="D2718" s="263"/>
      <c r="E2718" s="261"/>
      <c r="F2718" s="260"/>
      <c r="G2718" s="260"/>
      <c r="H2718" s="260"/>
    </row>
    <row r="2719" spans="1:8" ht="45" x14ac:dyDescent="0.25">
      <c r="A2719" s="166" t="s">
        <v>7051</v>
      </c>
      <c r="B2719" s="264"/>
      <c r="C2719" s="264"/>
      <c r="D2719" s="263"/>
      <c r="E2719" s="261"/>
      <c r="F2719" s="260"/>
      <c r="G2719" s="260"/>
      <c r="H2719" s="260"/>
    </row>
    <row r="2720" spans="1:8" ht="45" x14ac:dyDescent="0.25">
      <c r="A2720" s="166" t="s">
        <v>7052</v>
      </c>
      <c r="B2720" s="264"/>
      <c r="C2720" s="264"/>
      <c r="D2720" s="263"/>
      <c r="E2720" s="261"/>
      <c r="F2720" s="260"/>
      <c r="G2720" s="260"/>
      <c r="H2720" s="260"/>
    </row>
    <row r="2721" spans="1:8" ht="75" x14ac:dyDescent="0.25">
      <c r="A2721" s="166" t="s">
        <v>7053</v>
      </c>
      <c r="B2721" s="264">
        <v>593220.34</v>
      </c>
      <c r="C2721" s="264">
        <v>593220.34</v>
      </c>
      <c r="D2721" s="267" t="s">
        <v>4172</v>
      </c>
      <c r="E2721" s="265" t="s">
        <v>7054</v>
      </c>
      <c r="F2721" s="260" t="s">
        <v>2</v>
      </c>
      <c r="G2721" s="260" t="s">
        <v>2</v>
      </c>
      <c r="H2721" s="260" t="s">
        <v>2</v>
      </c>
    </row>
    <row r="2722" spans="1:8" ht="45" x14ac:dyDescent="0.25">
      <c r="A2722" s="166" t="s">
        <v>7055</v>
      </c>
      <c r="B2722" s="264"/>
      <c r="C2722" s="264"/>
      <c r="D2722" s="267"/>
      <c r="E2722" s="265"/>
      <c r="F2722" s="260"/>
      <c r="G2722" s="260"/>
      <c r="H2722" s="260"/>
    </row>
    <row r="2723" spans="1:8" ht="45" x14ac:dyDescent="0.25">
      <c r="A2723" s="166" t="s">
        <v>7056</v>
      </c>
      <c r="B2723" s="264"/>
      <c r="C2723" s="264"/>
      <c r="D2723" s="267"/>
      <c r="E2723" s="265"/>
      <c r="F2723" s="260"/>
      <c r="G2723" s="260"/>
      <c r="H2723" s="260"/>
    </row>
    <row r="2724" spans="1:8" ht="30" x14ac:dyDescent="0.25">
      <c r="A2724" s="166" t="s">
        <v>7057</v>
      </c>
      <c r="B2724" s="264"/>
      <c r="C2724" s="264"/>
      <c r="D2724" s="267"/>
      <c r="E2724" s="265"/>
      <c r="F2724" s="260"/>
      <c r="G2724" s="260"/>
      <c r="H2724" s="260"/>
    </row>
    <row r="2725" spans="1:8" ht="45" x14ac:dyDescent="0.25">
      <c r="A2725" s="166" t="s">
        <v>7058</v>
      </c>
      <c r="B2725" s="264"/>
      <c r="C2725" s="264"/>
      <c r="D2725" s="267"/>
      <c r="E2725" s="265"/>
      <c r="F2725" s="260"/>
      <c r="G2725" s="260"/>
      <c r="H2725" s="260"/>
    </row>
    <row r="2726" spans="1:8" ht="45" x14ac:dyDescent="0.25">
      <c r="A2726" s="166" t="s">
        <v>7059</v>
      </c>
      <c r="B2726" s="264"/>
      <c r="C2726" s="264"/>
      <c r="D2726" s="267"/>
      <c r="E2726" s="265"/>
      <c r="F2726" s="260"/>
      <c r="G2726" s="260"/>
      <c r="H2726" s="260"/>
    </row>
    <row r="2727" spans="1:8" ht="60" x14ac:dyDescent="0.25">
      <c r="A2727" s="166" t="s">
        <v>7060</v>
      </c>
      <c r="B2727" s="264"/>
      <c r="C2727" s="264"/>
      <c r="D2727" s="267"/>
      <c r="E2727" s="265"/>
      <c r="F2727" s="260"/>
      <c r="G2727" s="260"/>
      <c r="H2727" s="260"/>
    </row>
    <row r="2728" spans="1:8" ht="45" x14ac:dyDescent="0.25">
      <c r="A2728" s="166" t="s">
        <v>7061</v>
      </c>
      <c r="B2728" s="264"/>
      <c r="C2728" s="264"/>
      <c r="D2728" s="267"/>
      <c r="E2728" s="265"/>
      <c r="F2728" s="260"/>
      <c r="G2728" s="260"/>
      <c r="H2728" s="260"/>
    </row>
    <row r="2729" spans="1:8" ht="105" x14ac:dyDescent="0.25">
      <c r="A2729" s="166" t="s">
        <v>7062</v>
      </c>
      <c r="B2729" s="264">
        <v>48600</v>
      </c>
      <c r="C2729" s="264">
        <v>24298</v>
      </c>
      <c r="D2729" s="263">
        <v>1980</v>
      </c>
      <c r="E2729" s="261" t="s">
        <v>7040</v>
      </c>
      <c r="F2729" s="260" t="s">
        <v>2</v>
      </c>
      <c r="G2729" s="260" t="s">
        <v>2</v>
      </c>
      <c r="H2729" s="260" t="s">
        <v>2</v>
      </c>
    </row>
    <row r="2730" spans="1:8" ht="60" x14ac:dyDescent="0.25">
      <c r="A2730" s="166" t="s">
        <v>7063</v>
      </c>
      <c r="B2730" s="264"/>
      <c r="C2730" s="264"/>
      <c r="D2730" s="263"/>
      <c r="E2730" s="261"/>
      <c r="F2730" s="260"/>
      <c r="G2730" s="260"/>
      <c r="H2730" s="260"/>
    </row>
    <row r="2731" spans="1:8" ht="45" x14ac:dyDescent="0.25">
      <c r="A2731" s="166" t="s">
        <v>7064</v>
      </c>
      <c r="B2731" s="264"/>
      <c r="C2731" s="264"/>
      <c r="D2731" s="263"/>
      <c r="E2731" s="261"/>
      <c r="F2731" s="260"/>
      <c r="G2731" s="260"/>
      <c r="H2731" s="260"/>
    </row>
    <row r="2732" spans="1:8" ht="45" x14ac:dyDescent="0.25">
      <c r="A2732" s="166" t="s">
        <v>7065</v>
      </c>
      <c r="B2732" s="264"/>
      <c r="C2732" s="264"/>
      <c r="D2732" s="263"/>
      <c r="E2732" s="261"/>
      <c r="F2732" s="260"/>
      <c r="G2732" s="260"/>
      <c r="H2732" s="260"/>
    </row>
    <row r="2733" spans="1:8" ht="45" x14ac:dyDescent="0.25">
      <c r="A2733" s="166" t="s">
        <v>7066</v>
      </c>
      <c r="B2733" s="264"/>
      <c r="C2733" s="264"/>
      <c r="D2733" s="263"/>
      <c r="E2733" s="261"/>
      <c r="F2733" s="260"/>
      <c r="G2733" s="260"/>
      <c r="H2733" s="260"/>
    </row>
    <row r="2734" spans="1:8" ht="75" x14ac:dyDescent="0.25">
      <c r="A2734" s="165" t="s">
        <v>7067</v>
      </c>
      <c r="B2734" s="264">
        <v>24849</v>
      </c>
      <c r="C2734" s="264">
        <v>5582</v>
      </c>
      <c r="D2734" s="263">
        <v>1971</v>
      </c>
      <c r="E2734" s="261" t="s">
        <v>7040</v>
      </c>
      <c r="F2734" s="261" t="s">
        <v>3769</v>
      </c>
      <c r="G2734" s="261" t="s">
        <v>3769</v>
      </c>
      <c r="H2734" s="261" t="s">
        <v>3769</v>
      </c>
    </row>
    <row r="2735" spans="1:8" ht="45" x14ac:dyDescent="0.25">
      <c r="A2735" s="166" t="s">
        <v>7068</v>
      </c>
      <c r="B2735" s="264"/>
      <c r="C2735" s="264"/>
      <c r="D2735" s="263"/>
      <c r="E2735" s="261"/>
      <c r="F2735" s="261"/>
      <c r="G2735" s="261"/>
      <c r="H2735" s="261"/>
    </row>
    <row r="2736" spans="1:8" ht="30" x14ac:dyDescent="0.25">
      <c r="A2736" s="166" t="s">
        <v>7069</v>
      </c>
      <c r="B2736" s="264"/>
      <c r="C2736" s="264"/>
      <c r="D2736" s="263"/>
      <c r="E2736" s="261"/>
      <c r="F2736" s="261"/>
      <c r="G2736" s="261"/>
      <c r="H2736" s="261"/>
    </row>
    <row r="2737" spans="1:8" ht="45" x14ac:dyDescent="0.25">
      <c r="A2737" s="166" t="s">
        <v>7070</v>
      </c>
      <c r="B2737" s="264"/>
      <c r="C2737" s="264"/>
      <c r="D2737" s="263"/>
      <c r="E2737" s="261"/>
      <c r="F2737" s="261"/>
      <c r="G2737" s="261"/>
      <c r="H2737" s="261"/>
    </row>
    <row r="2738" spans="1:8" ht="45" x14ac:dyDescent="0.25">
      <c r="A2738" s="166" t="s">
        <v>7071</v>
      </c>
      <c r="B2738" s="264"/>
      <c r="C2738" s="264"/>
      <c r="D2738" s="263"/>
      <c r="E2738" s="261"/>
      <c r="F2738" s="261"/>
      <c r="G2738" s="261"/>
      <c r="H2738" s="261"/>
    </row>
    <row r="2739" spans="1:8" ht="45" x14ac:dyDescent="0.25">
      <c r="A2739" s="166" t="s">
        <v>7072</v>
      </c>
      <c r="B2739" s="264"/>
      <c r="C2739" s="264"/>
      <c r="D2739" s="263"/>
      <c r="E2739" s="261"/>
      <c r="F2739" s="261"/>
      <c r="G2739" s="261"/>
      <c r="H2739" s="261"/>
    </row>
    <row r="2740" spans="1:8" ht="105" x14ac:dyDescent="0.25">
      <c r="A2740" s="165" t="s">
        <v>7073</v>
      </c>
      <c r="B2740" s="262">
        <v>51349</v>
      </c>
      <c r="C2740" s="262">
        <v>12512</v>
      </c>
      <c r="D2740" s="263">
        <v>1971</v>
      </c>
      <c r="E2740" s="261" t="s">
        <v>7040</v>
      </c>
      <c r="F2740" s="261" t="s">
        <v>3769</v>
      </c>
      <c r="G2740" s="261" t="s">
        <v>3769</v>
      </c>
      <c r="H2740" s="261" t="s">
        <v>3769</v>
      </c>
    </row>
    <row r="2741" spans="1:8" ht="45" x14ac:dyDescent="0.25">
      <c r="A2741" s="166" t="s">
        <v>7074</v>
      </c>
      <c r="B2741" s="262"/>
      <c r="C2741" s="262"/>
      <c r="D2741" s="263"/>
      <c r="E2741" s="261"/>
      <c r="F2741" s="261"/>
      <c r="G2741" s="261"/>
      <c r="H2741" s="261"/>
    </row>
    <row r="2742" spans="1:8" ht="45" x14ac:dyDescent="0.25">
      <c r="A2742" s="166" t="s">
        <v>7075</v>
      </c>
      <c r="B2742" s="262"/>
      <c r="C2742" s="262"/>
      <c r="D2742" s="263"/>
      <c r="E2742" s="261"/>
      <c r="F2742" s="261"/>
      <c r="G2742" s="261"/>
      <c r="H2742" s="261"/>
    </row>
    <row r="2743" spans="1:8" ht="45" x14ac:dyDescent="0.25">
      <c r="A2743" s="166" t="s">
        <v>7076</v>
      </c>
      <c r="B2743" s="262"/>
      <c r="C2743" s="262"/>
      <c r="D2743" s="263"/>
      <c r="E2743" s="261"/>
      <c r="F2743" s="261"/>
      <c r="G2743" s="261"/>
      <c r="H2743" s="261"/>
    </row>
    <row r="2744" spans="1:8" ht="45" x14ac:dyDescent="0.25">
      <c r="A2744" s="166" t="s">
        <v>7077</v>
      </c>
      <c r="B2744" s="262"/>
      <c r="C2744" s="262"/>
      <c r="D2744" s="263"/>
      <c r="E2744" s="261"/>
      <c r="F2744" s="261"/>
      <c r="G2744" s="261"/>
      <c r="H2744" s="261"/>
    </row>
    <row r="2745" spans="1:8" ht="30" x14ac:dyDescent="0.25">
      <c r="A2745" s="166" t="s">
        <v>7078</v>
      </c>
      <c r="B2745" s="262"/>
      <c r="C2745" s="262"/>
      <c r="D2745" s="263"/>
      <c r="E2745" s="261"/>
      <c r="F2745" s="261"/>
      <c r="G2745" s="261"/>
      <c r="H2745" s="261"/>
    </row>
    <row r="2746" spans="1:8" ht="30" x14ac:dyDescent="0.25">
      <c r="A2746" s="166" t="s">
        <v>7079</v>
      </c>
      <c r="B2746" s="262"/>
      <c r="C2746" s="262"/>
      <c r="D2746" s="263"/>
      <c r="E2746" s="261"/>
      <c r="F2746" s="261"/>
      <c r="G2746" s="261"/>
      <c r="H2746" s="261"/>
    </row>
    <row r="2747" spans="1:8" ht="60" x14ac:dyDescent="0.25">
      <c r="A2747" s="166" t="s">
        <v>7080</v>
      </c>
      <c r="B2747" s="167">
        <v>11000</v>
      </c>
      <c r="C2747" s="167">
        <v>11000</v>
      </c>
      <c r="D2747" s="168" t="s">
        <v>2</v>
      </c>
      <c r="E2747" s="90" t="s">
        <v>7081</v>
      </c>
      <c r="F2747" s="261"/>
      <c r="G2747" s="261"/>
      <c r="H2747" s="261"/>
    </row>
    <row r="2748" spans="1:8" ht="75" x14ac:dyDescent="0.25">
      <c r="A2748" s="166" t="s">
        <v>7082</v>
      </c>
      <c r="B2748" s="264">
        <v>34406</v>
      </c>
      <c r="C2748" s="264">
        <v>24372</v>
      </c>
      <c r="D2748" s="263">
        <v>1973</v>
      </c>
      <c r="E2748" s="261" t="s">
        <v>7040</v>
      </c>
      <c r="F2748" s="261" t="s">
        <v>3769</v>
      </c>
      <c r="G2748" s="261" t="s">
        <v>3769</v>
      </c>
      <c r="H2748" s="261" t="s">
        <v>3769</v>
      </c>
    </row>
    <row r="2749" spans="1:8" ht="45" x14ac:dyDescent="0.25">
      <c r="A2749" s="166" t="s">
        <v>7083</v>
      </c>
      <c r="B2749" s="264"/>
      <c r="C2749" s="264"/>
      <c r="D2749" s="263"/>
      <c r="E2749" s="261"/>
      <c r="F2749" s="261"/>
      <c r="G2749" s="261"/>
      <c r="H2749" s="261"/>
    </row>
    <row r="2750" spans="1:8" ht="45" x14ac:dyDescent="0.25">
      <c r="A2750" s="166" t="s">
        <v>7084</v>
      </c>
      <c r="B2750" s="264"/>
      <c r="C2750" s="264"/>
      <c r="D2750" s="263"/>
      <c r="E2750" s="261"/>
      <c r="F2750" s="261"/>
      <c r="G2750" s="261"/>
      <c r="H2750" s="261"/>
    </row>
    <row r="2751" spans="1:8" ht="45" x14ac:dyDescent="0.25">
      <c r="A2751" s="166" t="s">
        <v>7085</v>
      </c>
      <c r="B2751" s="264"/>
      <c r="C2751" s="264"/>
      <c r="D2751" s="263"/>
      <c r="E2751" s="261"/>
      <c r="F2751" s="261"/>
      <c r="G2751" s="261"/>
      <c r="H2751" s="261"/>
    </row>
    <row r="2752" spans="1:8" ht="75" x14ac:dyDescent="0.25">
      <c r="A2752" s="166" t="s">
        <v>7086</v>
      </c>
      <c r="B2752" s="264">
        <v>159567</v>
      </c>
      <c r="C2752" s="264">
        <v>87718</v>
      </c>
      <c r="D2752" s="263">
        <v>1977</v>
      </c>
      <c r="E2752" s="261" t="s">
        <v>7040</v>
      </c>
      <c r="F2752" s="261" t="s">
        <v>3769</v>
      </c>
      <c r="G2752" s="261" t="s">
        <v>3769</v>
      </c>
      <c r="H2752" s="261" t="s">
        <v>3769</v>
      </c>
    </row>
    <row r="2753" spans="1:8" ht="45" x14ac:dyDescent="0.25">
      <c r="A2753" s="166" t="s">
        <v>7087</v>
      </c>
      <c r="B2753" s="264"/>
      <c r="C2753" s="264"/>
      <c r="D2753" s="263"/>
      <c r="E2753" s="261"/>
      <c r="F2753" s="261"/>
      <c r="G2753" s="261"/>
      <c r="H2753" s="261"/>
    </row>
    <row r="2754" spans="1:8" ht="45" x14ac:dyDescent="0.25">
      <c r="A2754" s="166" t="s">
        <v>7088</v>
      </c>
      <c r="B2754" s="264"/>
      <c r="C2754" s="264"/>
      <c r="D2754" s="263"/>
      <c r="E2754" s="261"/>
      <c r="F2754" s="261"/>
      <c r="G2754" s="261"/>
      <c r="H2754" s="261"/>
    </row>
    <row r="2755" spans="1:8" ht="45" x14ac:dyDescent="0.25">
      <c r="A2755" s="166" t="s">
        <v>7089</v>
      </c>
      <c r="B2755" s="264"/>
      <c r="C2755" s="264"/>
      <c r="D2755" s="263"/>
      <c r="E2755" s="261"/>
      <c r="F2755" s="261"/>
      <c r="G2755" s="261"/>
      <c r="H2755" s="261"/>
    </row>
    <row r="2756" spans="1:8" ht="45" x14ac:dyDescent="0.25">
      <c r="A2756" s="166" t="s">
        <v>7090</v>
      </c>
      <c r="B2756" s="264"/>
      <c r="C2756" s="264"/>
      <c r="D2756" s="263"/>
      <c r="E2756" s="261"/>
      <c r="F2756" s="261"/>
      <c r="G2756" s="261"/>
      <c r="H2756" s="261"/>
    </row>
    <row r="2757" spans="1:8" ht="30" x14ac:dyDescent="0.25">
      <c r="A2757" s="166" t="s">
        <v>7091</v>
      </c>
      <c r="B2757" s="264"/>
      <c r="C2757" s="264"/>
      <c r="D2757" s="263"/>
      <c r="E2757" s="261"/>
      <c r="F2757" s="261"/>
      <c r="G2757" s="261"/>
      <c r="H2757" s="261"/>
    </row>
    <row r="2758" spans="1:8" ht="45" x14ac:dyDescent="0.25">
      <c r="A2758" s="166" t="s">
        <v>7092</v>
      </c>
      <c r="B2758" s="264"/>
      <c r="C2758" s="264"/>
      <c r="D2758" s="263"/>
      <c r="E2758" s="261"/>
      <c r="F2758" s="261"/>
      <c r="G2758" s="261"/>
      <c r="H2758" s="261"/>
    </row>
    <row r="2759" spans="1:8" ht="45" x14ac:dyDescent="0.25">
      <c r="A2759" s="166" t="s">
        <v>7093</v>
      </c>
      <c r="B2759" s="264"/>
      <c r="C2759" s="264"/>
      <c r="D2759" s="263"/>
      <c r="E2759" s="261"/>
      <c r="F2759" s="261"/>
      <c r="G2759" s="261"/>
      <c r="H2759" s="261"/>
    </row>
    <row r="2760" spans="1:8" ht="45" x14ac:dyDescent="0.25">
      <c r="A2760" s="166" t="s">
        <v>7094</v>
      </c>
      <c r="B2760" s="264"/>
      <c r="C2760" s="264"/>
      <c r="D2760" s="263"/>
      <c r="E2760" s="261"/>
      <c r="F2760" s="261"/>
      <c r="G2760" s="261"/>
      <c r="H2760" s="261"/>
    </row>
    <row r="2761" spans="1:8" ht="75" x14ac:dyDescent="0.25">
      <c r="A2761" s="166" t="s">
        <v>7095</v>
      </c>
      <c r="B2761" s="264">
        <v>68363</v>
      </c>
      <c r="C2761" s="264">
        <v>21179</v>
      </c>
      <c r="D2761" s="265" t="s">
        <v>7096</v>
      </c>
      <c r="E2761" s="261" t="s">
        <v>7040</v>
      </c>
      <c r="F2761" s="261" t="s">
        <v>3769</v>
      </c>
      <c r="G2761" s="261" t="s">
        <v>3769</v>
      </c>
      <c r="H2761" s="261" t="s">
        <v>3769</v>
      </c>
    </row>
    <row r="2762" spans="1:8" ht="45" x14ac:dyDescent="0.25">
      <c r="A2762" s="166" t="s">
        <v>7097</v>
      </c>
      <c r="B2762" s="264"/>
      <c r="C2762" s="264"/>
      <c r="D2762" s="265"/>
      <c r="E2762" s="261"/>
      <c r="F2762" s="261"/>
      <c r="G2762" s="261"/>
      <c r="H2762" s="261"/>
    </row>
    <row r="2763" spans="1:8" ht="45" x14ac:dyDescent="0.25">
      <c r="A2763" s="166" t="s">
        <v>7098</v>
      </c>
      <c r="B2763" s="264"/>
      <c r="C2763" s="264"/>
      <c r="D2763" s="265"/>
      <c r="E2763" s="261"/>
      <c r="F2763" s="261"/>
      <c r="G2763" s="261"/>
      <c r="H2763" s="261"/>
    </row>
    <row r="2764" spans="1:8" ht="45" x14ac:dyDescent="0.25">
      <c r="A2764" s="166" t="s">
        <v>7099</v>
      </c>
      <c r="B2764" s="264"/>
      <c r="C2764" s="264"/>
      <c r="D2764" s="265"/>
      <c r="E2764" s="261"/>
      <c r="F2764" s="261"/>
      <c r="G2764" s="261"/>
      <c r="H2764" s="261"/>
    </row>
    <row r="2765" spans="1:8" ht="45" x14ac:dyDescent="0.25">
      <c r="A2765" s="166" t="s">
        <v>7100</v>
      </c>
      <c r="B2765" s="264"/>
      <c r="C2765" s="264"/>
      <c r="D2765" s="265"/>
      <c r="E2765" s="261"/>
      <c r="F2765" s="261"/>
      <c r="G2765" s="261"/>
      <c r="H2765" s="261"/>
    </row>
    <row r="2766" spans="1:8" ht="45" x14ac:dyDescent="0.25">
      <c r="A2766" s="166" t="s">
        <v>7101</v>
      </c>
      <c r="B2766" s="264"/>
      <c r="C2766" s="264"/>
      <c r="D2766" s="265"/>
      <c r="E2766" s="261"/>
      <c r="F2766" s="261"/>
      <c r="G2766" s="261"/>
      <c r="H2766" s="261"/>
    </row>
    <row r="2767" spans="1:8" ht="60" x14ac:dyDescent="0.25">
      <c r="A2767" s="166" t="s">
        <v>7102</v>
      </c>
      <c r="B2767" s="264"/>
      <c r="C2767" s="264"/>
      <c r="D2767" s="265"/>
      <c r="E2767" s="261"/>
      <c r="F2767" s="261"/>
      <c r="G2767" s="261"/>
      <c r="H2767" s="261"/>
    </row>
    <row r="2768" spans="1:8" ht="45" x14ac:dyDescent="0.25">
      <c r="A2768" s="166" t="s">
        <v>7103</v>
      </c>
      <c r="B2768" s="264"/>
      <c r="C2768" s="264"/>
      <c r="D2768" s="265"/>
      <c r="E2768" s="261"/>
      <c r="F2768" s="261"/>
      <c r="G2768" s="261"/>
      <c r="H2768" s="261"/>
    </row>
    <row r="2769" spans="1:8" ht="45" x14ac:dyDescent="0.25">
      <c r="A2769" s="166" t="s">
        <v>7104</v>
      </c>
      <c r="B2769" s="264"/>
      <c r="C2769" s="264"/>
      <c r="D2769" s="265"/>
      <c r="E2769" s="261"/>
      <c r="F2769" s="261"/>
      <c r="G2769" s="261"/>
      <c r="H2769" s="261"/>
    </row>
    <row r="2770" spans="1:8" ht="30" x14ac:dyDescent="0.25">
      <c r="A2770" s="166" t="s">
        <v>7105</v>
      </c>
      <c r="B2770" s="264"/>
      <c r="C2770" s="264"/>
      <c r="D2770" s="265"/>
      <c r="E2770" s="261"/>
      <c r="F2770" s="261"/>
      <c r="G2770" s="261"/>
      <c r="H2770" s="261"/>
    </row>
    <row r="2771" spans="1:8" ht="45" x14ac:dyDescent="0.25">
      <c r="A2771" s="166" t="s">
        <v>7106</v>
      </c>
      <c r="B2771" s="264"/>
      <c r="C2771" s="264"/>
      <c r="D2771" s="265"/>
      <c r="E2771" s="261"/>
      <c r="F2771" s="261"/>
      <c r="G2771" s="261"/>
      <c r="H2771" s="261"/>
    </row>
    <row r="2772" spans="1:8" ht="75" x14ac:dyDescent="0.25">
      <c r="A2772" s="166" t="s">
        <v>7107</v>
      </c>
      <c r="B2772" s="264">
        <v>102109</v>
      </c>
      <c r="C2772" s="264">
        <v>50820</v>
      </c>
      <c r="D2772" s="263" t="s">
        <v>4172</v>
      </c>
      <c r="E2772" s="261" t="s">
        <v>7108</v>
      </c>
      <c r="F2772" s="261" t="s">
        <v>3769</v>
      </c>
      <c r="G2772" s="90" t="s">
        <v>3769</v>
      </c>
      <c r="H2772" s="261" t="s">
        <v>3769</v>
      </c>
    </row>
    <row r="2773" spans="1:8" ht="45" x14ac:dyDescent="0.25">
      <c r="A2773" s="166" t="s">
        <v>7109</v>
      </c>
      <c r="B2773" s="264"/>
      <c r="C2773" s="264"/>
      <c r="D2773" s="263"/>
      <c r="E2773" s="261"/>
      <c r="F2773" s="261"/>
      <c r="G2773" s="90" t="s">
        <v>7032</v>
      </c>
      <c r="H2773" s="261"/>
    </row>
    <row r="2774" spans="1:8" ht="30" x14ac:dyDescent="0.25">
      <c r="A2774" s="166" t="s">
        <v>7110</v>
      </c>
      <c r="B2774" s="264"/>
      <c r="C2774" s="264"/>
      <c r="D2774" s="263"/>
      <c r="E2774" s="261"/>
      <c r="F2774" s="261"/>
      <c r="G2774" s="261" t="s">
        <v>3769</v>
      </c>
      <c r="H2774" s="261"/>
    </row>
    <row r="2775" spans="1:8" ht="30" x14ac:dyDescent="0.25">
      <c r="A2775" s="166" t="s">
        <v>7111</v>
      </c>
      <c r="B2775" s="264"/>
      <c r="C2775" s="264"/>
      <c r="D2775" s="263"/>
      <c r="E2775" s="261"/>
      <c r="F2775" s="261"/>
      <c r="G2775" s="261"/>
      <c r="H2775" s="261"/>
    </row>
    <row r="2776" spans="1:8" ht="120" x14ac:dyDescent="0.25">
      <c r="A2776" s="166" t="s">
        <v>7112</v>
      </c>
      <c r="B2776" s="262">
        <v>420144.11</v>
      </c>
      <c r="C2776" s="262">
        <v>420144.11</v>
      </c>
      <c r="D2776" s="263">
        <v>2008</v>
      </c>
      <c r="E2776" s="261" t="s">
        <v>7113</v>
      </c>
      <c r="F2776" s="261" t="s">
        <v>2</v>
      </c>
      <c r="G2776" s="261" t="s">
        <v>2</v>
      </c>
      <c r="H2776" s="261" t="s">
        <v>2</v>
      </c>
    </row>
    <row r="2777" spans="1:8" ht="45" x14ac:dyDescent="0.25">
      <c r="A2777" s="166" t="s">
        <v>7114</v>
      </c>
      <c r="B2777" s="262"/>
      <c r="C2777" s="262"/>
      <c r="D2777" s="263"/>
      <c r="E2777" s="261"/>
      <c r="F2777" s="261"/>
      <c r="G2777" s="261"/>
      <c r="H2777" s="261"/>
    </row>
    <row r="2778" spans="1:8" ht="45" x14ac:dyDescent="0.25">
      <c r="A2778" s="166" t="s">
        <v>7115</v>
      </c>
      <c r="B2778" s="262"/>
      <c r="C2778" s="262"/>
      <c r="D2778" s="263"/>
      <c r="E2778" s="261"/>
      <c r="F2778" s="261"/>
      <c r="G2778" s="261"/>
      <c r="H2778" s="261"/>
    </row>
    <row r="2779" spans="1:8" ht="45" x14ac:dyDescent="0.25">
      <c r="A2779" s="166" t="s">
        <v>7116</v>
      </c>
      <c r="B2779" s="262"/>
      <c r="C2779" s="262"/>
      <c r="D2779" s="263"/>
      <c r="E2779" s="261"/>
      <c r="F2779" s="261"/>
      <c r="G2779" s="261"/>
      <c r="H2779" s="261"/>
    </row>
    <row r="2780" spans="1:8" ht="45" x14ac:dyDescent="0.25">
      <c r="A2780" s="166" t="s">
        <v>7117</v>
      </c>
      <c r="B2780" s="262"/>
      <c r="C2780" s="262"/>
      <c r="D2780" s="263"/>
      <c r="E2780" s="261"/>
      <c r="F2780" s="261"/>
      <c r="G2780" s="261"/>
      <c r="H2780" s="261"/>
    </row>
    <row r="2781" spans="1:8" ht="45" x14ac:dyDescent="0.25">
      <c r="A2781" s="166" t="s">
        <v>7118</v>
      </c>
      <c r="B2781" s="262"/>
      <c r="C2781" s="262"/>
      <c r="D2781" s="263"/>
      <c r="E2781" s="261"/>
      <c r="F2781" s="261"/>
      <c r="G2781" s="261"/>
      <c r="H2781" s="261"/>
    </row>
    <row r="2782" spans="1:8" ht="30" x14ac:dyDescent="0.25">
      <c r="A2782" s="166" t="s">
        <v>7119</v>
      </c>
      <c r="B2782" s="262"/>
      <c r="C2782" s="262"/>
      <c r="D2782" s="263"/>
      <c r="E2782" s="261"/>
      <c r="F2782" s="261"/>
      <c r="G2782" s="261"/>
      <c r="H2782" s="261"/>
    </row>
    <row r="2783" spans="1:8" ht="30" x14ac:dyDescent="0.25">
      <c r="A2783" s="166" t="s">
        <v>7120</v>
      </c>
      <c r="B2783" s="262"/>
      <c r="C2783" s="262"/>
      <c r="D2783" s="263"/>
      <c r="E2783" s="261"/>
      <c r="F2783" s="261"/>
      <c r="G2783" s="261"/>
      <c r="H2783" s="261"/>
    </row>
    <row r="2784" spans="1:8" ht="75" x14ac:dyDescent="0.25">
      <c r="A2784" s="166" t="s">
        <v>7121</v>
      </c>
      <c r="B2784" s="262"/>
      <c r="C2784" s="262"/>
      <c r="D2784" s="263"/>
      <c r="E2784" s="261"/>
      <c r="F2784" s="261"/>
      <c r="G2784" s="261"/>
      <c r="H2784" s="261"/>
    </row>
    <row r="2785" spans="1:8" ht="45" x14ac:dyDescent="0.25">
      <c r="A2785" s="166" t="s">
        <v>7122</v>
      </c>
      <c r="B2785" s="262"/>
      <c r="C2785" s="262"/>
      <c r="D2785" s="263"/>
      <c r="E2785" s="261"/>
      <c r="F2785" s="261"/>
      <c r="G2785" s="261"/>
      <c r="H2785" s="261"/>
    </row>
    <row r="2786" spans="1:8" ht="45" x14ac:dyDescent="0.25">
      <c r="A2786" s="166" t="s">
        <v>7123</v>
      </c>
      <c r="B2786" s="262"/>
      <c r="C2786" s="262"/>
      <c r="D2786" s="263"/>
      <c r="E2786" s="261"/>
      <c r="F2786" s="261"/>
      <c r="G2786" s="261"/>
      <c r="H2786" s="261"/>
    </row>
    <row r="2787" spans="1:8" ht="45" x14ac:dyDescent="0.25">
      <c r="A2787" s="166" t="s">
        <v>7124</v>
      </c>
      <c r="B2787" s="262"/>
      <c r="C2787" s="262"/>
      <c r="D2787" s="263"/>
      <c r="E2787" s="261"/>
      <c r="F2787" s="261"/>
      <c r="G2787" s="261"/>
      <c r="H2787" s="261"/>
    </row>
    <row r="2788" spans="1:8" ht="45" x14ac:dyDescent="0.25">
      <c r="A2788" s="166" t="s">
        <v>7125</v>
      </c>
      <c r="B2788" s="262"/>
      <c r="C2788" s="262"/>
      <c r="D2788" s="263"/>
      <c r="E2788" s="261"/>
      <c r="F2788" s="261"/>
      <c r="G2788" s="261"/>
      <c r="H2788" s="261"/>
    </row>
    <row r="2789" spans="1:8" ht="45" x14ac:dyDescent="0.25">
      <c r="A2789" s="169" t="s">
        <v>7126</v>
      </c>
      <c r="B2789" s="262"/>
      <c r="C2789" s="262"/>
      <c r="D2789" s="263"/>
      <c r="E2789" s="261"/>
      <c r="F2789" s="261"/>
      <c r="G2789" s="261"/>
      <c r="H2789" s="261"/>
    </row>
    <row r="2790" spans="1:8" ht="45" x14ac:dyDescent="0.25">
      <c r="A2790" s="166" t="s">
        <v>7127</v>
      </c>
      <c r="B2790" s="262"/>
      <c r="C2790" s="262"/>
      <c r="D2790" s="263"/>
      <c r="E2790" s="261"/>
      <c r="F2790" s="261"/>
      <c r="G2790" s="261"/>
      <c r="H2790" s="261"/>
    </row>
    <row r="2791" spans="1:8" ht="110.25" x14ac:dyDescent="0.25">
      <c r="A2791" s="170" t="s">
        <v>7128</v>
      </c>
      <c r="B2791" s="262">
        <v>72770</v>
      </c>
      <c r="C2791" s="262">
        <v>48305</v>
      </c>
      <c r="D2791" s="263">
        <v>1980</v>
      </c>
      <c r="E2791" s="261" t="s">
        <v>7108</v>
      </c>
      <c r="F2791" s="261" t="s">
        <v>2</v>
      </c>
      <c r="G2791" s="261" t="s">
        <v>2</v>
      </c>
      <c r="H2791" s="261" t="s">
        <v>2</v>
      </c>
    </row>
    <row r="2792" spans="1:8" ht="47.25" x14ac:dyDescent="0.25">
      <c r="A2792" s="171" t="s">
        <v>7129</v>
      </c>
      <c r="B2792" s="262"/>
      <c r="C2792" s="262"/>
      <c r="D2792" s="263"/>
      <c r="E2792" s="261"/>
      <c r="F2792" s="261"/>
      <c r="G2792" s="261"/>
      <c r="H2792" s="261"/>
    </row>
    <row r="2793" spans="1:8" ht="63" x14ac:dyDescent="0.25">
      <c r="A2793" s="172" t="s">
        <v>7130</v>
      </c>
      <c r="B2793" s="262"/>
      <c r="C2793" s="262"/>
      <c r="D2793" s="263"/>
      <c r="E2793" s="261"/>
      <c r="F2793" s="261"/>
      <c r="G2793" s="90" t="s">
        <v>7032</v>
      </c>
      <c r="H2793" s="261"/>
    </row>
    <row r="2794" spans="1:8" ht="63" x14ac:dyDescent="0.25">
      <c r="A2794" s="173" t="s">
        <v>7131</v>
      </c>
      <c r="B2794" s="262"/>
      <c r="C2794" s="262"/>
      <c r="D2794" s="263"/>
      <c r="E2794" s="261"/>
      <c r="F2794" s="261"/>
      <c r="G2794" s="261" t="s">
        <v>2</v>
      </c>
      <c r="H2794" s="261"/>
    </row>
    <row r="2795" spans="1:8" ht="63" x14ac:dyDescent="0.25">
      <c r="A2795" s="174" t="s">
        <v>7132</v>
      </c>
      <c r="B2795" s="262"/>
      <c r="C2795" s="262"/>
      <c r="D2795" s="263"/>
      <c r="E2795" s="261"/>
      <c r="F2795" s="261"/>
      <c r="G2795" s="261"/>
      <c r="H2795" s="261"/>
    </row>
    <row r="2796" spans="1:8" ht="165" x14ac:dyDescent="0.25">
      <c r="A2796" s="166" t="s">
        <v>7133</v>
      </c>
      <c r="B2796" s="262">
        <v>119434</v>
      </c>
      <c r="C2796" s="262">
        <v>49734</v>
      </c>
      <c r="D2796" s="263">
        <v>1969</v>
      </c>
      <c r="E2796" s="261" t="s">
        <v>7108</v>
      </c>
      <c r="F2796" s="261" t="s">
        <v>2</v>
      </c>
      <c r="G2796" s="261" t="s">
        <v>2</v>
      </c>
      <c r="H2796" s="261" t="s">
        <v>2</v>
      </c>
    </row>
    <row r="2797" spans="1:8" ht="30" x14ac:dyDescent="0.25">
      <c r="A2797" s="166" t="s">
        <v>7134</v>
      </c>
      <c r="B2797" s="262"/>
      <c r="C2797" s="262"/>
      <c r="D2797" s="263"/>
      <c r="E2797" s="261"/>
      <c r="F2797" s="261"/>
      <c r="G2797" s="261"/>
      <c r="H2797" s="261"/>
    </row>
    <row r="2798" spans="1:8" ht="60" x14ac:dyDescent="0.25">
      <c r="A2798" s="166" t="s">
        <v>7135</v>
      </c>
      <c r="B2798" s="262"/>
      <c r="C2798" s="262"/>
      <c r="D2798" s="263"/>
      <c r="E2798" s="261"/>
      <c r="F2798" s="261"/>
      <c r="G2798" s="90" t="s">
        <v>7032</v>
      </c>
      <c r="H2798" s="261"/>
    </row>
    <row r="2799" spans="1:8" ht="45" x14ac:dyDescent="0.25">
      <c r="A2799" s="166" t="s">
        <v>7136</v>
      </c>
      <c r="B2799" s="262"/>
      <c r="C2799" s="262"/>
      <c r="D2799" s="263"/>
      <c r="E2799" s="261"/>
      <c r="F2799" s="261"/>
      <c r="G2799" s="266" t="s">
        <v>7137</v>
      </c>
      <c r="H2799" s="261"/>
    </row>
    <row r="2800" spans="1:8" ht="45" x14ac:dyDescent="0.25">
      <c r="A2800" s="166" t="s">
        <v>7138</v>
      </c>
      <c r="B2800" s="262"/>
      <c r="C2800" s="262"/>
      <c r="D2800" s="263"/>
      <c r="E2800" s="261"/>
      <c r="F2800" s="261"/>
      <c r="G2800" s="266"/>
      <c r="H2800" s="261"/>
    </row>
    <row r="2801" spans="1:8" ht="30" x14ac:dyDescent="0.25">
      <c r="A2801" s="166" t="s">
        <v>7139</v>
      </c>
      <c r="B2801" s="262"/>
      <c r="C2801" s="262"/>
      <c r="D2801" s="263"/>
      <c r="E2801" s="261"/>
      <c r="F2801" s="261"/>
      <c r="G2801" s="266"/>
      <c r="H2801" s="261"/>
    </row>
    <row r="2802" spans="1:8" ht="30" x14ac:dyDescent="0.25">
      <c r="A2802" s="175" t="s">
        <v>7140</v>
      </c>
      <c r="B2802" s="262"/>
      <c r="C2802" s="262"/>
      <c r="D2802" s="263"/>
      <c r="E2802" s="261"/>
      <c r="F2802" s="261"/>
      <c r="G2802" s="266"/>
      <c r="H2802" s="261"/>
    </row>
    <row r="2803" spans="1:8" ht="105" x14ac:dyDescent="0.25">
      <c r="A2803" s="175" t="s">
        <v>7141</v>
      </c>
      <c r="B2803" s="262"/>
      <c r="C2803" s="262"/>
      <c r="D2803" s="263"/>
      <c r="E2803" s="261"/>
      <c r="F2803" s="261"/>
      <c r="G2803" s="266"/>
      <c r="H2803" s="261"/>
    </row>
    <row r="2804" spans="1:8" ht="30" x14ac:dyDescent="0.25">
      <c r="A2804" s="166" t="s">
        <v>7142</v>
      </c>
      <c r="B2804" s="262"/>
      <c r="C2804" s="262"/>
      <c r="D2804" s="263"/>
      <c r="E2804" s="261"/>
      <c r="F2804" s="261"/>
      <c r="G2804" s="266"/>
      <c r="H2804" s="261"/>
    </row>
    <row r="2805" spans="1:8" ht="30" x14ac:dyDescent="0.25">
      <c r="A2805" s="166" t="s">
        <v>7143</v>
      </c>
      <c r="B2805" s="262"/>
      <c r="C2805" s="262"/>
      <c r="D2805" s="263"/>
      <c r="E2805" s="261"/>
      <c r="F2805" s="261"/>
      <c r="G2805" s="266"/>
      <c r="H2805" s="261"/>
    </row>
    <row r="2806" spans="1:8" ht="45" x14ac:dyDescent="0.25">
      <c r="A2806" s="166" t="s">
        <v>7144</v>
      </c>
      <c r="B2806" s="262"/>
      <c r="C2806" s="262"/>
      <c r="D2806" s="263"/>
      <c r="E2806" s="261"/>
      <c r="F2806" s="261"/>
      <c r="G2806" s="266"/>
      <c r="H2806" s="261"/>
    </row>
    <row r="2807" spans="1:8" ht="45" x14ac:dyDescent="0.25">
      <c r="A2807" s="166" t="s">
        <v>7145</v>
      </c>
      <c r="B2807" s="262"/>
      <c r="C2807" s="262"/>
      <c r="D2807" s="263"/>
      <c r="E2807" s="261"/>
      <c r="F2807" s="261"/>
      <c r="G2807" s="266"/>
      <c r="H2807" s="261"/>
    </row>
    <row r="2808" spans="1:8" ht="45" x14ac:dyDescent="0.25">
      <c r="A2808" s="169" t="s">
        <v>7146</v>
      </c>
      <c r="B2808" s="262"/>
      <c r="C2808" s="262"/>
      <c r="D2808" s="263"/>
      <c r="E2808" s="261"/>
      <c r="F2808" s="261"/>
      <c r="G2808" s="266"/>
      <c r="H2808" s="261"/>
    </row>
    <row r="2809" spans="1:8" ht="45" x14ac:dyDescent="0.25">
      <c r="A2809" s="169" t="s">
        <v>7147</v>
      </c>
      <c r="B2809" s="262"/>
      <c r="C2809" s="262"/>
      <c r="D2809" s="263"/>
      <c r="E2809" s="261"/>
      <c r="F2809" s="261"/>
      <c r="G2809" s="266"/>
      <c r="H2809" s="261"/>
    </row>
    <row r="2810" spans="1:8" ht="45" x14ac:dyDescent="0.25">
      <c r="A2810" s="169" t="s">
        <v>7148</v>
      </c>
      <c r="B2810" s="262"/>
      <c r="C2810" s="262"/>
      <c r="D2810" s="263"/>
      <c r="E2810" s="261"/>
      <c r="F2810" s="261"/>
      <c r="G2810" s="266"/>
      <c r="H2810" s="261"/>
    </row>
    <row r="2811" spans="1:8" ht="75" x14ac:dyDescent="0.25">
      <c r="A2811" s="176" t="s">
        <v>7149</v>
      </c>
      <c r="B2811" s="262">
        <v>198179</v>
      </c>
      <c r="C2811" s="262">
        <v>134360</v>
      </c>
      <c r="D2811" s="263">
        <v>1988</v>
      </c>
      <c r="E2811" s="261" t="s">
        <v>7108</v>
      </c>
      <c r="F2811" s="261" t="s">
        <v>2</v>
      </c>
      <c r="G2811" s="261" t="s">
        <v>2</v>
      </c>
      <c r="H2811" s="261" t="s">
        <v>2</v>
      </c>
    </row>
    <row r="2812" spans="1:8" ht="45" x14ac:dyDescent="0.25">
      <c r="A2812" s="166" t="s">
        <v>7150</v>
      </c>
      <c r="B2812" s="262"/>
      <c r="C2812" s="262"/>
      <c r="D2812" s="263"/>
      <c r="E2812" s="261"/>
      <c r="F2812" s="261"/>
      <c r="G2812" s="261"/>
      <c r="H2812" s="261"/>
    </row>
    <row r="2813" spans="1:8" ht="30" x14ac:dyDescent="0.25">
      <c r="A2813" s="166" t="s">
        <v>7151</v>
      </c>
      <c r="B2813" s="262"/>
      <c r="C2813" s="262"/>
      <c r="D2813" s="263"/>
      <c r="E2813" s="261"/>
      <c r="F2813" s="261"/>
      <c r="G2813" s="261"/>
      <c r="H2813" s="261"/>
    </row>
    <row r="2814" spans="1:8" ht="60" x14ac:dyDescent="0.25">
      <c r="A2814" s="166" t="s">
        <v>7152</v>
      </c>
      <c r="B2814" s="262"/>
      <c r="C2814" s="262"/>
      <c r="D2814" s="263"/>
      <c r="E2814" s="261"/>
      <c r="F2814" s="261"/>
      <c r="G2814" s="261"/>
      <c r="H2814" s="261"/>
    </row>
    <row r="2815" spans="1:8" ht="45" x14ac:dyDescent="0.25">
      <c r="A2815" s="166" t="s">
        <v>7153</v>
      </c>
      <c r="B2815" s="262"/>
      <c r="C2815" s="262"/>
      <c r="D2815" s="263"/>
      <c r="E2815" s="261"/>
      <c r="F2815" s="261"/>
      <c r="G2815" s="261"/>
      <c r="H2815" s="261"/>
    </row>
    <row r="2816" spans="1:8" ht="30" x14ac:dyDescent="0.25">
      <c r="A2816" s="166" t="s">
        <v>7154</v>
      </c>
      <c r="B2816" s="262"/>
      <c r="C2816" s="262"/>
      <c r="D2816" s="263"/>
      <c r="E2816" s="261"/>
      <c r="F2816" s="261"/>
      <c r="G2816" s="261"/>
      <c r="H2816" s="261"/>
    </row>
    <row r="2817" spans="1:8" ht="45" x14ac:dyDescent="0.25">
      <c r="A2817" s="166" t="s">
        <v>7155</v>
      </c>
      <c r="B2817" s="262"/>
      <c r="C2817" s="262"/>
      <c r="D2817" s="263"/>
      <c r="E2817" s="261"/>
      <c r="F2817" s="261"/>
      <c r="G2817" s="261"/>
      <c r="H2817" s="261"/>
    </row>
    <row r="2818" spans="1:8" ht="45" x14ac:dyDescent="0.25">
      <c r="A2818" s="166" t="s">
        <v>7156</v>
      </c>
      <c r="B2818" s="262"/>
      <c r="C2818" s="262"/>
      <c r="D2818" s="263"/>
      <c r="E2818" s="261"/>
      <c r="F2818" s="261"/>
      <c r="G2818" s="261"/>
      <c r="H2818" s="261"/>
    </row>
    <row r="2819" spans="1:8" ht="45" x14ac:dyDescent="0.25">
      <c r="A2819" s="166" t="s">
        <v>7157</v>
      </c>
      <c r="B2819" s="262"/>
      <c r="C2819" s="262"/>
      <c r="D2819" s="263"/>
      <c r="E2819" s="261"/>
      <c r="F2819" s="261"/>
      <c r="G2819" s="261"/>
      <c r="H2819" s="261"/>
    </row>
    <row r="2820" spans="1:8" ht="45" x14ac:dyDescent="0.25">
      <c r="A2820" s="177" t="s">
        <v>7158</v>
      </c>
      <c r="B2820" s="262"/>
      <c r="C2820" s="262"/>
      <c r="D2820" s="263"/>
      <c r="E2820" s="261"/>
      <c r="F2820" s="261"/>
      <c r="G2820" s="261"/>
      <c r="H2820" s="261"/>
    </row>
    <row r="2821" spans="1:8" ht="45" x14ac:dyDescent="0.25">
      <c r="A2821" s="166" t="s">
        <v>7159</v>
      </c>
      <c r="B2821" s="262"/>
      <c r="C2821" s="262"/>
      <c r="D2821" s="263"/>
      <c r="E2821" s="261"/>
      <c r="F2821" s="261"/>
      <c r="G2821" s="261"/>
      <c r="H2821" s="261"/>
    </row>
    <row r="2822" spans="1:8" ht="30" x14ac:dyDescent="0.25">
      <c r="A2822" s="166" t="s">
        <v>7160</v>
      </c>
      <c r="B2822" s="262"/>
      <c r="C2822" s="262"/>
      <c r="D2822" s="263"/>
      <c r="E2822" s="261"/>
      <c r="F2822" s="261"/>
      <c r="G2822" s="261"/>
      <c r="H2822" s="261"/>
    </row>
    <row r="2823" spans="1:8" ht="75" x14ac:dyDescent="0.25">
      <c r="A2823" s="166" t="s">
        <v>7161</v>
      </c>
      <c r="B2823" s="262">
        <v>39518</v>
      </c>
      <c r="C2823" s="262">
        <v>13662</v>
      </c>
      <c r="D2823" s="263">
        <v>1972</v>
      </c>
      <c r="E2823" s="261" t="s">
        <v>7108</v>
      </c>
      <c r="F2823" s="261" t="s">
        <v>2</v>
      </c>
      <c r="G2823" s="90" t="s">
        <v>2</v>
      </c>
      <c r="H2823" s="261" t="s">
        <v>2</v>
      </c>
    </row>
    <row r="2824" spans="1:8" ht="45" x14ac:dyDescent="0.25">
      <c r="A2824" s="166" t="s">
        <v>7162</v>
      </c>
      <c r="B2824" s="262"/>
      <c r="C2824" s="262"/>
      <c r="D2824" s="263"/>
      <c r="E2824" s="261"/>
      <c r="F2824" s="261"/>
      <c r="G2824" s="90" t="s">
        <v>7032</v>
      </c>
      <c r="H2824" s="261"/>
    </row>
    <row r="2825" spans="1:8" ht="45" x14ac:dyDescent="0.25">
      <c r="A2825" s="166" t="s">
        <v>7163</v>
      </c>
      <c r="B2825" s="262"/>
      <c r="C2825" s="262"/>
      <c r="D2825" s="263"/>
      <c r="E2825" s="261"/>
      <c r="F2825" s="261"/>
      <c r="G2825" s="266" t="s">
        <v>7164</v>
      </c>
      <c r="H2825" s="261"/>
    </row>
    <row r="2826" spans="1:8" ht="45" x14ac:dyDescent="0.25">
      <c r="A2826" s="166" t="s">
        <v>7165</v>
      </c>
      <c r="B2826" s="262"/>
      <c r="C2826" s="262"/>
      <c r="D2826" s="263"/>
      <c r="E2826" s="261"/>
      <c r="F2826" s="261"/>
      <c r="G2826" s="266"/>
      <c r="H2826" s="261"/>
    </row>
    <row r="2827" spans="1:8" ht="45" x14ac:dyDescent="0.25">
      <c r="A2827" s="166" t="s">
        <v>7166</v>
      </c>
      <c r="B2827" s="262"/>
      <c r="C2827" s="262"/>
      <c r="D2827" s="263"/>
      <c r="E2827" s="261"/>
      <c r="F2827" s="261"/>
      <c r="G2827" s="266"/>
      <c r="H2827" s="261"/>
    </row>
    <row r="2828" spans="1:8" ht="45" x14ac:dyDescent="0.25">
      <c r="A2828" s="166" t="s">
        <v>7167</v>
      </c>
      <c r="B2828" s="262"/>
      <c r="C2828" s="262"/>
      <c r="D2828" s="263"/>
      <c r="E2828" s="261"/>
      <c r="F2828" s="261"/>
      <c r="G2828" s="266"/>
      <c r="H2828" s="261"/>
    </row>
    <row r="2829" spans="1:8" ht="60" x14ac:dyDescent="0.25">
      <c r="A2829" s="166" t="s">
        <v>7168</v>
      </c>
      <c r="B2829" s="262">
        <v>135566.91</v>
      </c>
      <c r="C2829" s="262">
        <v>79223.91</v>
      </c>
      <c r="D2829" s="263">
        <v>1989</v>
      </c>
      <c r="E2829" s="261" t="s">
        <v>7108</v>
      </c>
      <c r="F2829" s="261" t="s">
        <v>2</v>
      </c>
      <c r="G2829" s="261" t="s">
        <v>2</v>
      </c>
      <c r="H2829" s="261" t="s">
        <v>2</v>
      </c>
    </row>
    <row r="2830" spans="1:8" ht="45" x14ac:dyDescent="0.25">
      <c r="A2830" s="166" t="s">
        <v>7169</v>
      </c>
      <c r="B2830" s="262"/>
      <c r="C2830" s="262"/>
      <c r="D2830" s="263"/>
      <c r="E2830" s="261"/>
      <c r="F2830" s="261"/>
      <c r="G2830" s="261"/>
      <c r="H2830" s="261"/>
    </row>
    <row r="2831" spans="1:8" ht="45" x14ac:dyDescent="0.25">
      <c r="A2831" s="166" t="s">
        <v>7170</v>
      </c>
      <c r="B2831" s="262"/>
      <c r="C2831" s="262"/>
      <c r="D2831" s="263"/>
      <c r="E2831" s="261"/>
      <c r="F2831" s="261"/>
      <c r="G2831" s="261"/>
      <c r="H2831" s="261"/>
    </row>
    <row r="2832" spans="1:8" ht="45" x14ac:dyDescent="0.25">
      <c r="A2832" s="166" t="s">
        <v>7171</v>
      </c>
      <c r="B2832" s="262"/>
      <c r="C2832" s="262"/>
      <c r="D2832" s="263"/>
      <c r="E2832" s="261"/>
      <c r="F2832" s="261"/>
      <c r="G2832" s="261"/>
      <c r="H2832" s="261"/>
    </row>
    <row r="2833" spans="1:8" ht="45" x14ac:dyDescent="0.25">
      <c r="A2833" s="166" t="s">
        <v>7172</v>
      </c>
      <c r="B2833" s="262"/>
      <c r="C2833" s="262"/>
      <c r="D2833" s="263"/>
      <c r="E2833" s="261"/>
      <c r="F2833" s="261"/>
      <c r="G2833" s="261"/>
      <c r="H2833" s="261"/>
    </row>
    <row r="2834" spans="1:8" ht="45" x14ac:dyDescent="0.25">
      <c r="A2834" s="166" t="s">
        <v>7173</v>
      </c>
      <c r="B2834" s="262"/>
      <c r="C2834" s="262"/>
      <c r="D2834" s="263"/>
      <c r="E2834" s="261"/>
      <c r="F2834" s="261"/>
      <c r="G2834" s="261"/>
      <c r="H2834" s="261"/>
    </row>
    <row r="2835" spans="1:8" ht="90" x14ac:dyDescent="0.25">
      <c r="A2835" s="169" t="s">
        <v>7174</v>
      </c>
      <c r="B2835" s="262"/>
      <c r="C2835" s="262"/>
      <c r="D2835" s="263"/>
      <c r="E2835" s="261"/>
      <c r="F2835" s="261"/>
      <c r="G2835" s="261"/>
      <c r="H2835" s="261"/>
    </row>
    <row r="2836" spans="1:8" ht="75" x14ac:dyDescent="0.25">
      <c r="A2836" s="166" t="s">
        <v>7175</v>
      </c>
      <c r="B2836" s="262">
        <v>112478</v>
      </c>
      <c r="C2836" s="262">
        <v>45144</v>
      </c>
      <c r="D2836" s="263">
        <v>1983</v>
      </c>
      <c r="E2836" s="261" t="s">
        <v>7108</v>
      </c>
      <c r="F2836" s="261" t="s">
        <v>2</v>
      </c>
      <c r="G2836" s="261" t="s">
        <v>2</v>
      </c>
      <c r="H2836" s="261" t="s">
        <v>2</v>
      </c>
    </row>
    <row r="2837" spans="1:8" ht="30" x14ac:dyDescent="0.25">
      <c r="A2837" s="166" t="s">
        <v>7176</v>
      </c>
      <c r="B2837" s="262"/>
      <c r="C2837" s="262"/>
      <c r="D2837" s="263"/>
      <c r="E2837" s="261"/>
      <c r="F2837" s="261"/>
      <c r="G2837" s="261"/>
      <c r="H2837" s="261"/>
    </row>
    <row r="2838" spans="1:8" ht="45" x14ac:dyDescent="0.25">
      <c r="A2838" s="166" t="s">
        <v>7177</v>
      </c>
      <c r="B2838" s="262"/>
      <c r="C2838" s="262"/>
      <c r="D2838" s="263"/>
      <c r="E2838" s="261"/>
      <c r="F2838" s="261"/>
      <c r="G2838" s="261"/>
      <c r="H2838" s="261"/>
    </row>
    <row r="2839" spans="1:8" ht="45" x14ac:dyDescent="0.25">
      <c r="A2839" s="166" t="s">
        <v>7178</v>
      </c>
      <c r="B2839" s="262"/>
      <c r="C2839" s="262"/>
      <c r="D2839" s="263"/>
      <c r="E2839" s="261"/>
      <c r="F2839" s="261"/>
      <c r="G2839" s="261"/>
      <c r="H2839" s="261"/>
    </row>
    <row r="2840" spans="1:8" ht="45" x14ac:dyDescent="0.25">
      <c r="A2840" s="166" t="s">
        <v>7179</v>
      </c>
      <c r="B2840" s="262"/>
      <c r="C2840" s="262"/>
      <c r="D2840" s="263"/>
      <c r="E2840" s="261"/>
      <c r="F2840" s="261"/>
      <c r="G2840" s="261"/>
      <c r="H2840" s="261"/>
    </row>
    <row r="2841" spans="1:8" ht="45" x14ac:dyDescent="0.25">
      <c r="A2841" s="166" t="s">
        <v>7180</v>
      </c>
      <c r="B2841" s="262"/>
      <c r="C2841" s="262"/>
      <c r="D2841" s="263"/>
      <c r="E2841" s="261"/>
      <c r="F2841" s="261"/>
      <c r="G2841" s="261"/>
      <c r="H2841" s="261"/>
    </row>
    <row r="2842" spans="1:8" ht="45" x14ac:dyDescent="0.25">
      <c r="A2842" s="166" t="s">
        <v>7181</v>
      </c>
      <c r="B2842" s="262"/>
      <c r="C2842" s="262"/>
      <c r="D2842" s="263"/>
      <c r="E2842" s="261"/>
      <c r="F2842" s="261"/>
      <c r="G2842" s="261"/>
      <c r="H2842" s="261"/>
    </row>
    <row r="2843" spans="1:8" ht="30" x14ac:dyDescent="0.25">
      <c r="A2843" s="166" t="s">
        <v>7182</v>
      </c>
      <c r="B2843" s="262"/>
      <c r="C2843" s="262"/>
      <c r="D2843" s="263"/>
      <c r="E2843" s="261"/>
      <c r="F2843" s="261"/>
      <c r="G2843" s="261"/>
      <c r="H2843" s="261"/>
    </row>
    <row r="2844" spans="1:8" ht="30" x14ac:dyDescent="0.25">
      <c r="A2844" s="166" t="s">
        <v>7183</v>
      </c>
      <c r="B2844" s="262"/>
      <c r="C2844" s="262"/>
      <c r="D2844" s="263"/>
      <c r="E2844" s="261"/>
      <c r="F2844" s="261"/>
      <c r="G2844" s="261"/>
      <c r="H2844" s="261"/>
    </row>
    <row r="2845" spans="1:8" ht="135" x14ac:dyDescent="0.25">
      <c r="A2845" s="166" t="s">
        <v>7184</v>
      </c>
      <c r="B2845" s="167">
        <v>322319</v>
      </c>
      <c r="C2845" s="167">
        <v>306203</v>
      </c>
      <c r="D2845" s="168">
        <v>2004</v>
      </c>
      <c r="E2845" s="90" t="s">
        <v>7185</v>
      </c>
      <c r="F2845" s="90" t="s">
        <v>2</v>
      </c>
      <c r="G2845" s="90" t="s">
        <v>7186</v>
      </c>
      <c r="H2845" s="90" t="s">
        <v>2</v>
      </c>
    </row>
    <row r="2846" spans="1:8" ht="75" x14ac:dyDescent="0.25">
      <c r="A2846" s="166" t="s">
        <v>7187</v>
      </c>
      <c r="B2846" s="262">
        <v>179454</v>
      </c>
      <c r="C2846" s="262">
        <v>101984</v>
      </c>
      <c r="D2846" s="263">
        <v>1974</v>
      </c>
      <c r="E2846" s="261" t="s">
        <v>7108</v>
      </c>
      <c r="F2846" s="261" t="s">
        <v>2</v>
      </c>
      <c r="G2846" s="261" t="s">
        <v>2</v>
      </c>
      <c r="H2846" s="261" t="s">
        <v>2</v>
      </c>
    </row>
    <row r="2847" spans="1:8" ht="45" x14ac:dyDescent="0.25">
      <c r="A2847" s="166" t="s">
        <v>7188</v>
      </c>
      <c r="B2847" s="262"/>
      <c r="C2847" s="262"/>
      <c r="D2847" s="263"/>
      <c r="E2847" s="261"/>
      <c r="F2847" s="261"/>
      <c r="G2847" s="261"/>
      <c r="H2847" s="261"/>
    </row>
    <row r="2848" spans="1:8" ht="45" x14ac:dyDescent="0.25">
      <c r="A2848" s="166" t="s">
        <v>7189</v>
      </c>
      <c r="B2848" s="262"/>
      <c r="C2848" s="262"/>
      <c r="D2848" s="263"/>
      <c r="E2848" s="261"/>
      <c r="F2848" s="261"/>
      <c r="G2848" s="261"/>
      <c r="H2848" s="261"/>
    </row>
    <row r="2849" spans="1:8" ht="45" x14ac:dyDescent="0.25">
      <c r="A2849" s="166" t="s">
        <v>7190</v>
      </c>
      <c r="B2849" s="262"/>
      <c r="C2849" s="262"/>
      <c r="D2849" s="263"/>
      <c r="E2849" s="261"/>
      <c r="F2849" s="261"/>
      <c r="G2849" s="261"/>
      <c r="H2849" s="261"/>
    </row>
    <row r="2850" spans="1:8" ht="30" x14ac:dyDescent="0.25">
      <c r="A2850" s="166" t="s">
        <v>7191</v>
      </c>
      <c r="B2850" s="262"/>
      <c r="C2850" s="262"/>
      <c r="D2850" s="263"/>
      <c r="E2850" s="261"/>
      <c r="F2850" s="261"/>
      <c r="G2850" s="261"/>
      <c r="H2850" s="261"/>
    </row>
    <row r="2851" spans="1:8" ht="30" x14ac:dyDescent="0.25">
      <c r="A2851" s="166" t="s">
        <v>7192</v>
      </c>
      <c r="B2851" s="262"/>
      <c r="C2851" s="262"/>
      <c r="D2851" s="263"/>
      <c r="E2851" s="261"/>
      <c r="F2851" s="261"/>
      <c r="G2851" s="261"/>
      <c r="H2851" s="261"/>
    </row>
    <row r="2852" spans="1:8" ht="60" x14ac:dyDescent="0.25">
      <c r="A2852" s="166" t="s">
        <v>7193</v>
      </c>
      <c r="B2852" s="262">
        <v>80247</v>
      </c>
      <c r="C2852" s="262">
        <v>40480</v>
      </c>
      <c r="D2852" s="263">
        <v>1974</v>
      </c>
      <c r="E2852" s="261" t="s">
        <v>7108</v>
      </c>
      <c r="F2852" s="261" t="s">
        <v>2</v>
      </c>
      <c r="G2852" s="261" t="s">
        <v>2</v>
      </c>
      <c r="H2852" s="261" t="s">
        <v>2</v>
      </c>
    </row>
    <row r="2853" spans="1:8" ht="45" x14ac:dyDescent="0.25">
      <c r="A2853" s="166" t="s">
        <v>7194</v>
      </c>
      <c r="B2853" s="262"/>
      <c r="C2853" s="262"/>
      <c r="D2853" s="263"/>
      <c r="E2853" s="261"/>
      <c r="F2853" s="261"/>
      <c r="G2853" s="261"/>
      <c r="H2853" s="261"/>
    </row>
    <row r="2854" spans="1:8" ht="60" x14ac:dyDescent="0.25">
      <c r="A2854" s="166" t="s">
        <v>7195</v>
      </c>
      <c r="B2854" s="262"/>
      <c r="C2854" s="262"/>
      <c r="D2854" s="263"/>
      <c r="E2854" s="261"/>
      <c r="F2854" s="261"/>
      <c r="G2854" s="261"/>
      <c r="H2854" s="261"/>
    </row>
    <row r="2855" spans="1:8" ht="150" x14ac:dyDescent="0.25">
      <c r="A2855" s="178" t="s">
        <v>7196</v>
      </c>
      <c r="B2855" s="262">
        <v>1468244.86</v>
      </c>
      <c r="C2855" s="262">
        <v>1457093.86</v>
      </c>
      <c r="D2855" s="263">
        <v>2009</v>
      </c>
      <c r="E2855" s="261" t="s">
        <v>7197</v>
      </c>
      <c r="F2855" s="261" t="s">
        <v>2</v>
      </c>
      <c r="G2855" s="261" t="s">
        <v>2</v>
      </c>
      <c r="H2855" s="261" t="s">
        <v>2</v>
      </c>
    </row>
    <row r="2856" spans="1:8" ht="75" x14ac:dyDescent="0.25">
      <c r="A2856" s="165" t="s">
        <v>7198</v>
      </c>
      <c r="B2856" s="262"/>
      <c r="C2856" s="262"/>
      <c r="D2856" s="263"/>
      <c r="E2856" s="261"/>
      <c r="F2856" s="261"/>
      <c r="G2856" s="261"/>
      <c r="H2856" s="261"/>
    </row>
    <row r="2857" spans="1:8" ht="45" x14ac:dyDescent="0.25">
      <c r="A2857" s="166" t="s">
        <v>7199</v>
      </c>
      <c r="B2857" s="262"/>
      <c r="C2857" s="262"/>
      <c r="D2857" s="263"/>
      <c r="E2857" s="261"/>
      <c r="F2857" s="261"/>
      <c r="G2857" s="261"/>
      <c r="H2857" s="261"/>
    </row>
    <row r="2858" spans="1:8" ht="45" x14ac:dyDescent="0.25">
      <c r="A2858" s="166" t="s">
        <v>7200</v>
      </c>
      <c r="B2858" s="262"/>
      <c r="C2858" s="262"/>
      <c r="D2858" s="263"/>
      <c r="E2858" s="261"/>
      <c r="F2858" s="261"/>
      <c r="G2858" s="261"/>
      <c r="H2858" s="261"/>
    </row>
    <row r="2859" spans="1:8" ht="30" x14ac:dyDescent="0.25">
      <c r="A2859" s="166" t="s">
        <v>7201</v>
      </c>
      <c r="B2859" s="262"/>
      <c r="C2859" s="262"/>
      <c r="D2859" s="263"/>
      <c r="E2859" s="261"/>
      <c r="F2859" s="261"/>
      <c r="G2859" s="261"/>
      <c r="H2859" s="261"/>
    </row>
    <row r="2860" spans="1:8" ht="45" x14ac:dyDescent="0.25">
      <c r="A2860" s="166" t="s">
        <v>7202</v>
      </c>
      <c r="B2860" s="262"/>
      <c r="C2860" s="262"/>
      <c r="D2860" s="263"/>
      <c r="E2860" s="261"/>
      <c r="F2860" s="261"/>
      <c r="G2860" s="261"/>
      <c r="H2860" s="261"/>
    </row>
    <row r="2861" spans="1:8" ht="45" x14ac:dyDescent="0.25">
      <c r="A2861" s="166" t="s">
        <v>7203</v>
      </c>
      <c r="B2861" s="262"/>
      <c r="C2861" s="262"/>
      <c r="D2861" s="263"/>
      <c r="E2861" s="261"/>
      <c r="F2861" s="261"/>
      <c r="G2861" s="261"/>
      <c r="H2861" s="261"/>
    </row>
    <row r="2862" spans="1:8" ht="45" x14ac:dyDescent="0.25">
      <c r="A2862" s="166" t="s">
        <v>7204</v>
      </c>
      <c r="B2862" s="262"/>
      <c r="C2862" s="262"/>
      <c r="D2862" s="263"/>
      <c r="E2862" s="261"/>
      <c r="F2862" s="261"/>
      <c r="G2862" s="261"/>
      <c r="H2862" s="261"/>
    </row>
    <row r="2863" spans="1:8" ht="30" x14ac:dyDescent="0.25">
      <c r="A2863" s="166" t="s">
        <v>7205</v>
      </c>
      <c r="B2863" s="262"/>
      <c r="C2863" s="262"/>
      <c r="D2863" s="263"/>
      <c r="E2863" s="261"/>
      <c r="F2863" s="261"/>
      <c r="G2863" s="261"/>
      <c r="H2863" s="261"/>
    </row>
    <row r="2864" spans="1:8" ht="45" x14ac:dyDescent="0.25">
      <c r="A2864" s="166" t="s">
        <v>7206</v>
      </c>
      <c r="B2864" s="262"/>
      <c r="C2864" s="262"/>
      <c r="D2864" s="263"/>
      <c r="E2864" s="261"/>
      <c r="F2864" s="261"/>
      <c r="G2864" s="261"/>
      <c r="H2864" s="261"/>
    </row>
    <row r="2865" spans="1:8" ht="45" x14ac:dyDescent="0.25">
      <c r="A2865" s="166" t="s">
        <v>7207</v>
      </c>
      <c r="B2865" s="262"/>
      <c r="C2865" s="262"/>
      <c r="D2865" s="263"/>
      <c r="E2865" s="261"/>
      <c r="F2865" s="261"/>
      <c r="G2865" s="261"/>
      <c r="H2865" s="261"/>
    </row>
    <row r="2866" spans="1:8" ht="45" x14ac:dyDescent="0.25">
      <c r="A2866" s="166" t="s">
        <v>7208</v>
      </c>
      <c r="B2866" s="262"/>
      <c r="C2866" s="262"/>
      <c r="D2866" s="263"/>
      <c r="E2866" s="261"/>
      <c r="F2866" s="261"/>
      <c r="G2866" s="261"/>
      <c r="H2866" s="261"/>
    </row>
    <row r="2867" spans="1:8" ht="60" x14ac:dyDescent="0.25">
      <c r="A2867" s="175" t="s">
        <v>7209</v>
      </c>
      <c r="B2867" s="179">
        <v>56916.67</v>
      </c>
      <c r="C2867" s="179">
        <v>56916.67</v>
      </c>
      <c r="D2867" s="263"/>
      <c r="E2867" s="261"/>
      <c r="F2867" s="261"/>
      <c r="G2867" s="261"/>
      <c r="H2867" s="261"/>
    </row>
    <row r="2868" spans="1:8" ht="60" x14ac:dyDescent="0.25">
      <c r="A2868" s="178" t="s">
        <v>7210</v>
      </c>
      <c r="B2868" s="262">
        <v>33621</v>
      </c>
      <c r="C2868" s="262">
        <v>10162</v>
      </c>
      <c r="D2868" s="263">
        <v>1982</v>
      </c>
      <c r="E2868" s="261" t="s">
        <v>7108</v>
      </c>
      <c r="F2868" s="261" t="s">
        <v>2</v>
      </c>
      <c r="G2868" s="261" t="s">
        <v>2</v>
      </c>
      <c r="H2868" s="261" t="s">
        <v>2</v>
      </c>
    </row>
    <row r="2869" spans="1:8" ht="45" x14ac:dyDescent="0.25">
      <c r="A2869" s="166" t="s">
        <v>7211</v>
      </c>
      <c r="B2869" s="262"/>
      <c r="C2869" s="262"/>
      <c r="D2869" s="263"/>
      <c r="E2869" s="261"/>
      <c r="F2869" s="261"/>
      <c r="G2869" s="261"/>
      <c r="H2869" s="261"/>
    </row>
    <row r="2870" spans="1:8" ht="45" x14ac:dyDescent="0.25">
      <c r="A2870" s="166" t="s">
        <v>7212</v>
      </c>
      <c r="B2870" s="262"/>
      <c r="C2870" s="262"/>
      <c r="D2870" s="263"/>
      <c r="E2870" s="261"/>
      <c r="F2870" s="261"/>
      <c r="G2870" s="261"/>
      <c r="H2870" s="261"/>
    </row>
    <row r="2871" spans="1:8" ht="30" x14ac:dyDescent="0.25">
      <c r="A2871" s="166" t="s">
        <v>7213</v>
      </c>
      <c r="B2871" s="262"/>
      <c r="C2871" s="262"/>
      <c r="D2871" s="263"/>
      <c r="E2871" s="261"/>
      <c r="F2871" s="261"/>
      <c r="G2871" s="261"/>
      <c r="H2871" s="261"/>
    </row>
    <row r="2872" spans="1:8" ht="90" x14ac:dyDescent="0.25">
      <c r="A2872" s="175" t="s">
        <v>7214</v>
      </c>
      <c r="B2872" s="167">
        <v>131599.84</v>
      </c>
      <c r="C2872" s="167">
        <v>131380.84</v>
      </c>
      <c r="D2872" s="168">
        <v>2008</v>
      </c>
      <c r="E2872" s="90" t="s">
        <v>7215</v>
      </c>
      <c r="F2872" s="90" t="s">
        <v>2</v>
      </c>
      <c r="G2872" s="90" t="s">
        <v>2</v>
      </c>
      <c r="H2872" s="90" t="s">
        <v>2</v>
      </c>
    </row>
    <row r="2873" spans="1:8" ht="75" x14ac:dyDescent="0.25">
      <c r="A2873" s="166" t="s">
        <v>7216</v>
      </c>
      <c r="B2873" s="264">
        <v>118982.73</v>
      </c>
      <c r="C2873" s="264">
        <v>69047.73</v>
      </c>
      <c r="D2873" s="263">
        <v>1974</v>
      </c>
      <c r="E2873" s="261" t="s">
        <v>7108</v>
      </c>
      <c r="F2873" s="261" t="s">
        <v>2</v>
      </c>
      <c r="G2873" s="261" t="s">
        <v>2</v>
      </c>
      <c r="H2873" s="261" t="s">
        <v>2</v>
      </c>
    </row>
    <row r="2874" spans="1:8" ht="45" x14ac:dyDescent="0.25">
      <c r="A2874" s="166" t="s">
        <v>7217</v>
      </c>
      <c r="B2874" s="264"/>
      <c r="C2874" s="264"/>
      <c r="D2874" s="263"/>
      <c r="E2874" s="261"/>
      <c r="F2874" s="261"/>
      <c r="G2874" s="261"/>
      <c r="H2874" s="261"/>
    </row>
    <row r="2875" spans="1:8" ht="45" x14ac:dyDescent="0.25">
      <c r="A2875" s="166" t="s">
        <v>7218</v>
      </c>
      <c r="B2875" s="264"/>
      <c r="C2875" s="264"/>
      <c r="D2875" s="263"/>
      <c r="E2875" s="261"/>
      <c r="F2875" s="261"/>
      <c r="G2875" s="261"/>
      <c r="H2875" s="261"/>
    </row>
    <row r="2876" spans="1:8" ht="45" x14ac:dyDescent="0.25">
      <c r="A2876" s="166" t="s">
        <v>7219</v>
      </c>
      <c r="B2876" s="264"/>
      <c r="C2876" s="264"/>
      <c r="D2876" s="263"/>
      <c r="E2876" s="261"/>
      <c r="F2876" s="261"/>
      <c r="G2876" s="261"/>
      <c r="H2876" s="261"/>
    </row>
    <row r="2877" spans="1:8" ht="45" x14ac:dyDescent="0.25">
      <c r="A2877" s="166" t="s">
        <v>7220</v>
      </c>
      <c r="B2877" s="264"/>
      <c r="C2877" s="264"/>
      <c r="D2877" s="263"/>
      <c r="E2877" s="261"/>
      <c r="F2877" s="261"/>
      <c r="G2877" s="261"/>
      <c r="H2877" s="261"/>
    </row>
    <row r="2878" spans="1:8" ht="30" x14ac:dyDescent="0.25">
      <c r="A2878" s="166" t="s">
        <v>7221</v>
      </c>
      <c r="B2878" s="264"/>
      <c r="C2878" s="264"/>
      <c r="D2878" s="263"/>
      <c r="E2878" s="261"/>
      <c r="F2878" s="261"/>
      <c r="G2878" s="261"/>
      <c r="H2878" s="261"/>
    </row>
    <row r="2879" spans="1:8" ht="45" x14ac:dyDescent="0.25">
      <c r="A2879" s="166" t="s">
        <v>7222</v>
      </c>
      <c r="B2879" s="264"/>
      <c r="C2879" s="264"/>
      <c r="D2879" s="263"/>
      <c r="E2879" s="261"/>
      <c r="F2879" s="261"/>
      <c r="G2879" s="261"/>
      <c r="H2879" s="261"/>
    </row>
    <row r="2880" spans="1:8" ht="45" x14ac:dyDescent="0.25">
      <c r="A2880" s="166" t="s">
        <v>7223</v>
      </c>
      <c r="B2880" s="264"/>
      <c r="C2880" s="264"/>
      <c r="D2880" s="263"/>
      <c r="E2880" s="261"/>
      <c r="F2880" s="261"/>
      <c r="G2880" s="261"/>
      <c r="H2880" s="261"/>
    </row>
    <row r="2881" spans="1:8" ht="30" x14ac:dyDescent="0.25">
      <c r="A2881" s="166" t="s">
        <v>7224</v>
      </c>
      <c r="B2881" s="264"/>
      <c r="C2881" s="264"/>
      <c r="D2881" s="263"/>
      <c r="E2881" s="261"/>
      <c r="F2881" s="261"/>
      <c r="G2881" s="261"/>
      <c r="H2881" s="261"/>
    </row>
    <row r="2882" spans="1:8" ht="30" x14ac:dyDescent="0.25">
      <c r="A2882" s="166" t="s">
        <v>7225</v>
      </c>
      <c r="B2882" s="264"/>
      <c r="C2882" s="264"/>
      <c r="D2882" s="263"/>
      <c r="E2882" s="261"/>
      <c r="F2882" s="261"/>
      <c r="G2882" s="261"/>
      <c r="H2882" s="261"/>
    </row>
    <row r="2883" spans="1:8" ht="30" x14ac:dyDescent="0.25">
      <c r="A2883" s="166" t="s">
        <v>7226</v>
      </c>
      <c r="B2883" s="264"/>
      <c r="C2883" s="264"/>
      <c r="D2883" s="263"/>
      <c r="E2883" s="261"/>
      <c r="F2883" s="261"/>
      <c r="G2883" s="261"/>
      <c r="H2883" s="261"/>
    </row>
    <row r="2884" spans="1:8" ht="60" x14ac:dyDescent="0.25">
      <c r="A2884" s="175" t="s">
        <v>7227</v>
      </c>
      <c r="B2884" s="262">
        <v>166846</v>
      </c>
      <c r="C2884" s="262">
        <v>120812</v>
      </c>
      <c r="D2884" s="263">
        <v>1988</v>
      </c>
      <c r="E2884" s="261" t="s">
        <v>7108</v>
      </c>
      <c r="F2884" s="261" t="s">
        <v>2</v>
      </c>
      <c r="G2884" s="261" t="s">
        <v>2</v>
      </c>
      <c r="H2884" s="261" t="s">
        <v>2</v>
      </c>
    </row>
    <row r="2885" spans="1:8" ht="30" x14ac:dyDescent="0.25">
      <c r="A2885" s="175" t="s">
        <v>7228</v>
      </c>
      <c r="B2885" s="262"/>
      <c r="C2885" s="262"/>
      <c r="D2885" s="263"/>
      <c r="E2885" s="261"/>
      <c r="F2885" s="261"/>
      <c r="G2885" s="261"/>
      <c r="H2885" s="261"/>
    </row>
    <row r="2886" spans="1:8" ht="45" x14ac:dyDescent="0.25">
      <c r="A2886" s="175" t="s">
        <v>7229</v>
      </c>
      <c r="B2886" s="262"/>
      <c r="C2886" s="262"/>
      <c r="D2886" s="263"/>
      <c r="E2886" s="261"/>
      <c r="F2886" s="261"/>
      <c r="G2886" s="261"/>
      <c r="H2886" s="261"/>
    </row>
    <row r="2887" spans="1:8" ht="45" x14ac:dyDescent="0.25">
      <c r="A2887" s="175" t="s">
        <v>7230</v>
      </c>
      <c r="B2887" s="262"/>
      <c r="C2887" s="262"/>
      <c r="D2887" s="263"/>
      <c r="E2887" s="261"/>
      <c r="F2887" s="261"/>
      <c r="G2887" s="261"/>
      <c r="H2887" s="261"/>
    </row>
    <row r="2888" spans="1:8" ht="45" x14ac:dyDescent="0.25">
      <c r="A2888" s="175" t="s">
        <v>7231</v>
      </c>
      <c r="B2888" s="262"/>
      <c r="C2888" s="262"/>
      <c r="D2888" s="263"/>
      <c r="E2888" s="261"/>
      <c r="F2888" s="261"/>
      <c r="G2888" s="261"/>
      <c r="H2888" s="261"/>
    </row>
    <row r="2889" spans="1:8" ht="45" x14ac:dyDescent="0.25">
      <c r="A2889" s="175" t="s">
        <v>7232</v>
      </c>
      <c r="B2889" s="262"/>
      <c r="C2889" s="262"/>
      <c r="D2889" s="263"/>
      <c r="E2889" s="261"/>
      <c r="F2889" s="261"/>
      <c r="G2889" s="261"/>
      <c r="H2889" s="261"/>
    </row>
    <row r="2890" spans="1:8" ht="45" x14ac:dyDescent="0.25">
      <c r="A2890" s="175" t="s">
        <v>7233</v>
      </c>
      <c r="B2890" s="262"/>
      <c r="C2890" s="262"/>
      <c r="D2890" s="263"/>
      <c r="E2890" s="261"/>
      <c r="F2890" s="261"/>
      <c r="G2890" s="261"/>
      <c r="H2890" s="261"/>
    </row>
    <row r="2891" spans="1:8" ht="30" x14ac:dyDescent="0.25">
      <c r="A2891" s="175" t="s">
        <v>7234</v>
      </c>
      <c r="B2891" s="262"/>
      <c r="C2891" s="262"/>
      <c r="D2891" s="263"/>
      <c r="E2891" s="261"/>
      <c r="F2891" s="261"/>
      <c r="G2891" s="261"/>
      <c r="H2891" s="261"/>
    </row>
    <row r="2892" spans="1:8" ht="30" x14ac:dyDescent="0.25">
      <c r="A2892" s="175" t="s">
        <v>7235</v>
      </c>
      <c r="B2892" s="262"/>
      <c r="C2892" s="262"/>
      <c r="D2892" s="263"/>
      <c r="E2892" s="261"/>
      <c r="F2892" s="261"/>
      <c r="G2892" s="261"/>
      <c r="H2892" s="261"/>
    </row>
    <row r="2893" spans="1:8" ht="30" x14ac:dyDescent="0.25">
      <c r="A2893" s="175" t="s">
        <v>7236</v>
      </c>
      <c r="B2893" s="262"/>
      <c r="C2893" s="262"/>
      <c r="D2893" s="263"/>
      <c r="E2893" s="261"/>
      <c r="F2893" s="261"/>
      <c r="G2893" s="261"/>
      <c r="H2893" s="261"/>
    </row>
    <row r="2894" spans="1:8" ht="75" x14ac:dyDescent="0.25">
      <c r="A2894" s="175" t="s">
        <v>7237</v>
      </c>
      <c r="B2894" s="262">
        <v>30005</v>
      </c>
      <c r="C2894" s="262">
        <v>7083</v>
      </c>
      <c r="D2894" s="263">
        <v>1977</v>
      </c>
      <c r="E2894" s="261" t="s">
        <v>7108</v>
      </c>
      <c r="F2894" s="261" t="s">
        <v>2</v>
      </c>
      <c r="G2894" s="261" t="s">
        <v>2</v>
      </c>
      <c r="H2894" s="261" t="s">
        <v>2</v>
      </c>
    </row>
    <row r="2895" spans="1:8" ht="45" x14ac:dyDescent="0.25">
      <c r="A2895" s="175" t="s">
        <v>7238</v>
      </c>
      <c r="B2895" s="262"/>
      <c r="C2895" s="262"/>
      <c r="D2895" s="263"/>
      <c r="E2895" s="261"/>
      <c r="F2895" s="261"/>
      <c r="G2895" s="261"/>
      <c r="H2895" s="261"/>
    </row>
    <row r="2896" spans="1:8" ht="30" x14ac:dyDescent="0.25">
      <c r="A2896" s="175" t="s">
        <v>7239</v>
      </c>
      <c r="B2896" s="262"/>
      <c r="C2896" s="262"/>
      <c r="D2896" s="263"/>
      <c r="E2896" s="261"/>
      <c r="F2896" s="261"/>
      <c r="G2896" s="261"/>
      <c r="H2896" s="261"/>
    </row>
    <row r="2897" spans="1:8" ht="30" x14ac:dyDescent="0.25">
      <c r="A2897" s="175" t="s">
        <v>7240</v>
      </c>
      <c r="B2897" s="262"/>
      <c r="C2897" s="262"/>
      <c r="D2897" s="263"/>
      <c r="E2897" s="261"/>
      <c r="F2897" s="261"/>
      <c r="G2897" s="261"/>
      <c r="H2897" s="261"/>
    </row>
    <row r="2898" spans="1:8" ht="45" x14ac:dyDescent="0.25">
      <c r="A2898" s="175" t="s">
        <v>7241</v>
      </c>
      <c r="B2898" s="262"/>
      <c r="C2898" s="262"/>
      <c r="D2898" s="263"/>
      <c r="E2898" s="261"/>
      <c r="F2898" s="261"/>
      <c r="G2898" s="261"/>
      <c r="H2898" s="261"/>
    </row>
    <row r="2899" spans="1:8" ht="45" x14ac:dyDescent="0.25">
      <c r="A2899" s="175" t="s">
        <v>7242</v>
      </c>
      <c r="B2899" s="262"/>
      <c r="C2899" s="262"/>
      <c r="D2899" s="263"/>
      <c r="E2899" s="261"/>
      <c r="F2899" s="261"/>
      <c r="G2899" s="261"/>
      <c r="H2899" s="261"/>
    </row>
    <row r="2900" spans="1:8" ht="75" x14ac:dyDescent="0.25">
      <c r="A2900" s="175" t="s">
        <v>7243</v>
      </c>
      <c r="B2900" s="262">
        <v>81010</v>
      </c>
      <c r="C2900" s="262">
        <v>47423</v>
      </c>
      <c r="D2900" s="263">
        <v>1977</v>
      </c>
      <c r="E2900" s="261" t="s">
        <v>7108</v>
      </c>
      <c r="F2900" s="261" t="s">
        <v>2</v>
      </c>
      <c r="G2900" s="90" t="s">
        <v>2</v>
      </c>
      <c r="H2900" s="261" t="s">
        <v>2</v>
      </c>
    </row>
    <row r="2901" spans="1:8" ht="47.25" x14ac:dyDescent="0.25">
      <c r="A2901" s="171" t="s">
        <v>7244</v>
      </c>
      <c r="B2901" s="262"/>
      <c r="C2901" s="262"/>
      <c r="D2901" s="263"/>
      <c r="E2901" s="261"/>
      <c r="F2901" s="261"/>
      <c r="G2901" s="90" t="s">
        <v>7245</v>
      </c>
      <c r="H2901" s="261"/>
    </row>
    <row r="2902" spans="1:8" ht="47.25" x14ac:dyDescent="0.25">
      <c r="A2902" s="171" t="s">
        <v>7246</v>
      </c>
      <c r="B2902" s="262"/>
      <c r="C2902" s="262"/>
      <c r="D2902" s="263"/>
      <c r="E2902" s="261"/>
      <c r="F2902" s="261"/>
      <c r="G2902" s="261" t="s">
        <v>2</v>
      </c>
      <c r="H2902" s="261"/>
    </row>
    <row r="2903" spans="1:8" ht="63" x14ac:dyDescent="0.25">
      <c r="A2903" s="171" t="s">
        <v>7247</v>
      </c>
      <c r="B2903" s="262"/>
      <c r="C2903" s="262"/>
      <c r="D2903" s="263"/>
      <c r="E2903" s="261"/>
      <c r="F2903" s="261"/>
      <c r="G2903" s="261"/>
      <c r="H2903" s="261"/>
    </row>
    <row r="2904" spans="1:8" ht="90" x14ac:dyDescent="0.25">
      <c r="A2904" s="175" t="s">
        <v>7248</v>
      </c>
      <c r="B2904" s="262">
        <v>211084</v>
      </c>
      <c r="C2904" s="262">
        <v>115517</v>
      </c>
      <c r="D2904" s="265" t="s">
        <v>7249</v>
      </c>
      <c r="E2904" s="261" t="s">
        <v>7108</v>
      </c>
      <c r="F2904" s="261" t="s">
        <v>2</v>
      </c>
      <c r="G2904" s="261" t="s">
        <v>2</v>
      </c>
      <c r="H2904" s="261" t="s">
        <v>2</v>
      </c>
    </row>
    <row r="2905" spans="1:8" ht="45" x14ac:dyDescent="0.25">
      <c r="A2905" s="175" t="s">
        <v>7250</v>
      </c>
      <c r="B2905" s="262"/>
      <c r="C2905" s="262"/>
      <c r="D2905" s="265"/>
      <c r="E2905" s="261"/>
      <c r="F2905" s="261"/>
      <c r="G2905" s="261"/>
      <c r="H2905" s="261"/>
    </row>
    <row r="2906" spans="1:8" ht="45" x14ac:dyDescent="0.25">
      <c r="A2906" s="175" t="s">
        <v>7251</v>
      </c>
      <c r="B2906" s="262"/>
      <c r="C2906" s="262"/>
      <c r="D2906" s="265"/>
      <c r="E2906" s="261"/>
      <c r="F2906" s="261"/>
      <c r="G2906" s="261"/>
      <c r="H2906" s="261"/>
    </row>
    <row r="2907" spans="1:8" ht="45" x14ac:dyDescent="0.25">
      <c r="A2907" s="175" t="s">
        <v>7252</v>
      </c>
      <c r="B2907" s="262"/>
      <c r="C2907" s="262"/>
      <c r="D2907" s="265"/>
      <c r="E2907" s="261"/>
      <c r="F2907" s="261"/>
      <c r="G2907" s="261"/>
      <c r="H2907" s="261"/>
    </row>
    <row r="2908" spans="1:8" ht="45" x14ac:dyDescent="0.25">
      <c r="A2908" s="175" t="s">
        <v>7253</v>
      </c>
      <c r="B2908" s="262"/>
      <c r="C2908" s="262"/>
      <c r="D2908" s="265"/>
      <c r="E2908" s="261"/>
      <c r="F2908" s="261"/>
      <c r="G2908" s="261"/>
      <c r="H2908" s="261"/>
    </row>
    <row r="2909" spans="1:8" ht="75" x14ac:dyDescent="0.25">
      <c r="A2909" s="175" t="s">
        <v>7254</v>
      </c>
      <c r="B2909" s="262">
        <v>364000</v>
      </c>
      <c r="C2909" s="262">
        <v>364000</v>
      </c>
      <c r="D2909" s="265" t="s">
        <v>2</v>
      </c>
      <c r="E2909" s="261" t="s">
        <v>7255</v>
      </c>
      <c r="F2909" s="261" t="s">
        <v>2</v>
      </c>
      <c r="G2909" s="261" t="s">
        <v>2</v>
      </c>
      <c r="H2909" s="261" t="s">
        <v>2</v>
      </c>
    </row>
    <row r="2910" spans="1:8" ht="45" x14ac:dyDescent="0.25">
      <c r="A2910" s="180" t="s">
        <v>7256</v>
      </c>
      <c r="B2910" s="262"/>
      <c r="C2910" s="262"/>
      <c r="D2910" s="265"/>
      <c r="E2910" s="261"/>
      <c r="F2910" s="261"/>
      <c r="G2910" s="261"/>
      <c r="H2910" s="261"/>
    </row>
    <row r="2911" spans="1:8" ht="45" x14ac:dyDescent="0.25">
      <c r="A2911" s="180" t="s">
        <v>7257</v>
      </c>
      <c r="B2911" s="262"/>
      <c r="C2911" s="262"/>
      <c r="D2911" s="265"/>
      <c r="E2911" s="261"/>
      <c r="F2911" s="261"/>
      <c r="G2911" s="261"/>
      <c r="H2911" s="261"/>
    </row>
    <row r="2912" spans="1:8" ht="45" x14ac:dyDescent="0.25">
      <c r="A2912" s="180" t="s">
        <v>7258</v>
      </c>
      <c r="B2912" s="262"/>
      <c r="C2912" s="262"/>
      <c r="D2912" s="265"/>
      <c r="E2912" s="261"/>
      <c r="F2912" s="261"/>
      <c r="G2912" s="261"/>
      <c r="H2912" s="261"/>
    </row>
    <row r="2913" spans="1:8" ht="75" x14ac:dyDescent="0.25">
      <c r="A2913" s="166" t="s">
        <v>7259</v>
      </c>
      <c r="B2913" s="262">
        <v>94058</v>
      </c>
      <c r="C2913" s="262">
        <v>59334</v>
      </c>
      <c r="D2913" s="263">
        <v>1985</v>
      </c>
      <c r="E2913" s="261" t="s">
        <v>7108</v>
      </c>
      <c r="F2913" s="261" t="s">
        <v>2</v>
      </c>
      <c r="G2913" s="261" t="s">
        <v>2</v>
      </c>
      <c r="H2913" s="261" t="s">
        <v>2</v>
      </c>
    </row>
    <row r="2914" spans="1:8" ht="45" x14ac:dyDescent="0.25">
      <c r="A2914" s="166" t="s">
        <v>7260</v>
      </c>
      <c r="B2914" s="262"/>
      <c r="C2914" s="262"/>
      <c r="D2914" s="263"/>
      <c r="E2914" s="261"/>
      <c r="F2914" s="261"/>
      <c r="G2914" s="261"/>
      <c r="H2914" s="261"/>
    </row>
    <row r="2915" spans="1:8" ht="45" x14ac:dyDescent="0.25">
      <c r="A2915" s="166" t="s">
        <v>7261</v>
      </c>
      <c r="B2915" s="262"/>
      <c r="C2915" s="262"/>
      <c r="D2915" s="263"/>
      <c r="E2915" s="261"/>
      <c r="F2915" s="261"/>
      <c r="G2915" s="261"/>
      <c r="H2915" s="261"/>
    </row>
    <row r="2916" spans="1:8" ht="45" x14ac:dyDescent="0.25">
      <c r="A2916" s="166" t="s">
        <v>7262</v>
      </c>
      <c r="B2916" s="262"/>
      <c r="C2916" s="262"/>
      <c r="D2916" s="263"/>
      <c r="E2916" s="261"/>
      <c r="F2916" s="261"/>
      <c r="G2916" s="261"/>
      <c r="H2916" s="261"/>
    </row>
    <row r="2917" spans="1:8" ht="45" x14ac:dyDescent="0.25">
      <c r="A2917" s="166" t="s">
        <v>7263</v>
      </c>
      <c r="B2917" s="262"/>
      <c r="C2917" s="262"/>
      <c r="D2917" s="263"/>
      <c r="E2917" s="261"/>
      <c r="F2917" s="261"/>
      <c r="G2917" s="261"/>
      <c r="H2917" s="261"/>
    </row>
    <row r="2918" spans="1:8" ht="45" x14ac:dyDescent="0.25">
      <c r="A2918" s="166" t="s">
        <v>7264</v>
      </c>
      <c r="B2918" s="262"/>
      <c r="C2918" s="262"/>
      <c r="D2918" s="263"/>
      <c r="E2918" s="261"/>
      <c r="F2918" s="261"/>
      <c r="G2918" s="261"/>
      <c r="H2918" s="261"/>
    </row>
    <row r="2919" spans="1:8" ht="30" x14ac:dyDescent="0.25">
      <c r="A2919" s="166" t="s">
        <v>7265</v>
      </c>
      <c r="B2919" s="262"/>
      <c r="C2919" s="262"/>
      <c r="D2919" s="263"/>
      <c r="E2919" s="261"/>
      <c r="F2919" s="261"/>
      <c r="G2919" s="261"/>
      <c r="H2919" s="261"/>
    </row>
    <row r="2920" spans="1:8" ht="45" x14ac:dyDescent="0.25">
      <c r="A2920" s="166" t="s">
        <v>7266</v>
      </c>
      <c r="B2920" s="262"/>
      <c r="C2920" s="262"/>
      <c r="D2920" s="263"/>
      <c r="E2920" s="261"/>
      <c r="F2920" s="261"/>
      <c r="G2920" s="261"/>
      <c r="H2920" s="261"/>
    </row>
    <row r="2921" spans="1:8" ht="75" x14ac:dyDescent="0.25">
      <c r="A2921" s="166" t="s">
        <v>7267</v>
      </c>
      <c r="B2921" s="262">
        <v>112653</v>
      </c>
      <c r="C2921" s="262">
        <v>58153</v>
      </c>
      <c r="D2921" s="265" t="s">
        <v>7268</v>
      </c>
      <c r="E2921" s="261" t="s">
        <v>7108</v>
      </c>
      <c r="F2921" s="261" t="s">
        <v>2</v>
      </c>
      <c r="G2921" s="261" t="s">
        <v>2</v>
      </c>
      <c r="H2921" s="261" t="s">
        <v>2</v>
      </c>
    </row>
    <row r="2922" spans="1:8" ht="45" x14ac:dyDescent="0.25">
      <c r="A2922" s="166" t="s">
        <v>7269</v>
      </c>
      <c r="B2922" s="262"/>
      <c r="C2922" s="262"/>
      <c r="D2922" s="265"/>
      <c r="E2922" s="261"/>
      <c r="F2922" s="261"/>
      <c r="G2922" s="261"/>
      <c r="H2922" s="261"/>
    </row>
    <row r="2923" spans="1:8" ht="45" x14ac:dyDescent="0.25">
      <c r="A2923" s="166" t="s">
        <v>7270</v>
      </c>
      <c r="B2923" s="262"/>
      <c r="C2923" s="262"/>
      <c r="D2923" s="265"/>
      <c r="E2923" s="261"/>
      <c r="F2923" s="261"/>
      <c r="G2923" s="261"/>
      <c r="H2923" s="261"/>
    </row>
    <row r="2924" spans="1:8" ht="45" x14ac:dyDescent="0.25">
      <c r="A2924" s="166" t="s">
        <v>7271</v>
      </c>
      <c r="B2924" s="262"/>
      <c r="C2924" s="262"/>
      <c r="D2924" s="265"/>
      <c r="E2924" s="261"/>
      <c r="F2924" s="261"/>
      <c r="G2924" s="261"/>
      <c r="H2924" s="261"/>
    </row>
    <row r="2925" spans="1:8" ht="45" x14ac:dyDescent="0.25">
      <c r="A2925" s="166" t="s">
        <v>7272</v>
      </c>
      <c r="B2925" s="262"/>
      <c r="C2925" s="262"/>
      <c r="D2925" s="265"/>
      <c r="E2925" s="261"/>
      <c r="F2925" s="261"/>
      <c r="G2925" s="261"/>
      <c r="H2925" s="261"/>
    </row>
    <row r="2926" spans="1:8" ht="45" x14ac:dyDescent="0.25">
      <c r="A2926" s="166" t="s">
        <v>7273</v>
      </c>
      <c r="B2926" s="262"/>
      <c r="C2926" s="262"/>
      <c r="D2926" s="265"/>
      <c r="E2926" s="261"/>
      <c r="F2926" s="261"/>
      <c r="G2926" s="261"/>
      <c r="H2926" s="261"/>
    </row>
    <row r="2927" spans="1:8" ht="45" x14ac:dyDescent="0.25">
      <c r="A2927" s="166" t="s">
        <v>7274</v>
      </c>
      <c r="B2927" s="262"/>
      <c r="C2927" s="262"/>
      <c r="D2927" s="265"/>
      <c r="E2927" s="261"/>
      <c r="F2927" s="261"/>
      <c r="G2927" s="261"/>
      <c r="H2927" s="261"/>
    </row>
    <row r="2928" spans="1:8" ht="45" x14ac:dyDescent="0.25">
      <c r="A2928" s="166" t="s">
        <v>7275</v>
      </c>
      <c r="B2928" s="262"/>
      <c r="C2928" s="262"/>
      <c r="D2928" s="265"/>
      <c r="E2928" s="261"/>
      <c r="F2928" s="261"/>
      <c r="G2928" s="261"/>
      <c r="H2928" s="261"/>
    </row>
    <row r="2929" spans="1:8" ht="45" x14ac:dyDescent="0.25">
      <c r="A2929" s="166" t="s">
        <v>7276</v>
      </c>
      <c r="B2929" s="262"/>
      <c r="C2929" s="262"/>
      <c r="D2929" s="265"/>
      <c r="E2929" s="261"/>
      <c r="F2929" s="261"/>
      <c r="G2929" s="261"/>
      <c r="H2929" s="261"/>
    </row>
    <row r="2930" spans="1:8" ht="120" x14ac:dyDescent="0.25">
      <c r="A2930" s="164" t="s">
        <v>7277</v>
      </c>
      <c r="B2930" s="105">
        <v>49152.54</v>
      </c>
      <c r="C2930" s="105">
        <v>49152.54</v>
      </c>
      <c r="D2930" s="148" t="s">
        <v>4172</v>
      </c>
      <c r="E2930" s="90" t="s">
        <v>7278</v>
      </c>
      <c r="F2930" s="90" t="s">
        <v>3769</v>
      </c>
      <c r="G2930" s="90" t="s">
        <v>3769</v>
      </c>
      <c r="H2930" s="90" t="s">
        <v>3769</v>
      </c>
    </row>
    <row r="2931" spans="1:8" ht="90" x14ac:dyDescent="0.25">
      <c r="A2931" s="165" t="s">
        <v>7279</v>
      </c>
      <c r="B2931" s="262">
        <v>90533.5</v>
      </c>
      <c r="C2931" s="262">
        <v>51747.5</v>
      </c>
      <c r="D2931" s="263">
        <v>1988</v>
      </c>
      <c r="E2931" s="261" t="s">
        <v>7108</v>
      </c>
      <c r="F2931" s="261" t="s">
        <v>2</v>
      </c>
      <c r="G2931" s="261" t="s">
        <v>2</v>
      </c>
      <c r="H2931" s="261" t="s">
        <v>2</v>
      </c>
    </row>
    <row r="2932" spans="1:8" ht="30" x14ac:dyDescent="0.25">
      <c r="A2932" s="166" t="s">
        <v>7280</v>
      </c>
      <c r="B2932" s="262"/>
      <c r="C2932" s="262"/>
      <c r="D2932" s="263"/>
      <c r="E2932" s="261"/>
      <c r="F2932" s="261"/>
      <c r="G2932" s="261"/>
      <c r="H2932" s="261"/>
    </row>
    <row r="2933" spans="1:8" ht="45" x14ac:dyDescent="0.25">
      <c r="A2933" s="166" t="s">
        <v>7281</v>
      </c>
      <c r="B2933" s="262"/>
      <c r="C2933" s="262"/>
      <c r="D2933" s="263"/>
      <c r="E2933" s="261"/>
      <c r="F2933" s="261"/>
      <c r="G2933" s="261"/>
      <c r="H2933" s="261"/>
    </row>
    <row r="2934" spans="1:8" ht="45" x14ac:dyDescent="0.25">
      <c r="A2934" s="166" t="s">
        <v>7282</v>
      </c>
      <c r="B2934" s="262"/>
      <c r="C2934" s="262"/>
      <c r="D2934" s="263"/>
      <c r="E2934" s="261"/>
      <c r="F2934" s="261"/>
      <c r="G2934" s="261"/>
      <c r="H2934" s="261"/>
    </row>
    <row r="2935" spans="1:8" ht="45" x14ac:dyDescent="0.25">
      <c r="A2935" s="166" t="s">
        <v>7283</v>
      </c>
      <c r="B2935" s="262"/>
      <c r="C2935" s="262"/>
      <c r="D2935" s="263"/>
      <c r="E2935" s="261"/>
      <c r="F2935" s="261"/>
      <c r="G2935" s="261"/>
      <c r="H2935" s="261"/>
    </row>
    <row r="2936" spans="1:8" ht="30" x14ac:dyDescent="0.25">
      <c r="A2936" s="166" t="s">
        <v>7284</v>
      </c>
      <c r="B2936" s="262"/>
      <c r="C2936" s="262"/>
      <c r="D2936" s="263"/>
      <c r="E2936" s="261"/>
      <c r="F2936" s="261"/>
      <c r="G2936" s="261"/>
      <c r="H2936" s="261"/>
    </row>
    <row r="2937" spans="1:8" ht="45" x14ac:dyDescent="0.25">
      <c r="A2937" s="166" t="s">
        <v>7285</v>
      </c>
      <c r="B2937" s="262"/>
      <c r="C2937" s="262"/>
      <c r="D2937" s="263"/>
      <c r="E2937" s="261"/>
      <c r="F2937" s="261"/>
      <c r="G2937" s="261"/>
      <c r="H2937" s="261"/>
    </row>
    <row r="2938" spans="1:8" ht="45" x14ac:dyDescent="0.25">
      <c r="A2938" s="166" t="s">
        <v>7286</v>
      </c>
      <c r="B2938" s="262"/>
      <c r="C2938" s="262"/>
      <c r="D2938" s="263"/>
      <c r="E2938" s="261"/>
      <c r="F2938" s="261"/>
      <c r="G2938" s="261"/>
      <c r="H2938" s="261"/>
    </row>
    <row r="2939" spans="1:8" ht="45" x14ac:dyDescent="0.25">
      <c r="A2939" s="166" t="s">
        <v>7287</v>
      </c>
      <c r="B2939" s="262"/>
      <c r="C2939" s="262"/>
      <c r="D2939" s="263"/>
      <c r="E2939" s="261"/>
      <c r="F2939" s="261"/>
      <c r="G2939" s="261"/>
      <c r="H2939" s="261"/>
    </row>
    <row r="2940" spans="1:8" ht="30" x14ac:dyDescent="0.25">
      <c r="A2940" s="166" t="s">
        <v>7288</v>
      </c>
      <c r="B2940" s="262"/>
      <c r="C2940" s="262"/>
      <c r="D2940" s="263"/>
      <c r="E2940" s="261"/>
      <c r="F2940" s="261"/>
      <c r="G2940" s="261"/>
      <c r="H2940" s="261"/>
    </row>
    <row r="2941" spans="1:8" ht="135" x14ac:dyDescent="0.25">
      <c r="A2941" s="164" t="s">
        <v>7289</v>
      </c>
      <c r="B2941" s="105">
        <v>74317.38</v>
      </c>
      <c r="C2941" s="105">
        <v>71868.38</v>
      </c>
      <c r="D2941" s="148">
        <v>1996</v>
      </c>
      <c r="E2941" s="90" t="s">
        <v>7290</v>
      </c>
      <c r="F2941" s="90" t="s">
        <v>3769</v>
      </c>
      <c r="G2941" s="90" t="s">
        <v>3769</v>
      </c>
      <c r="H2941" s="90" t="s">
        <v>3769</v>
      </c>
    </row>
    <row r="2942" spans="1:8" ht="75" x14ac:dyDescent="0.25">
      <c r="A2942" s="175" t="s">
        <v>7291</v>
      </c>
      <c r="B2942" s="262">
        <v>352542.37</v>
      </c>
      <c r="C2942" s="262">
        <v>352542.37</v>
      </c>
      <c r="D2942" s="263" t="s">
        <v>4172</v>
      </c>
      <c r="E2942" s="261" t="s">
        <v>7292</v>
      </c>
      <c r="F2942" s="261" t="s">
        <v>2</v>
      </c>
      <c r="G2942" s="261" t="s">
        <v>2</v>
      </c>
      <c r="H2942" s="261" t="s">
        <v>2</v>
      </c>
    </row>
    <row r="2943" spans="1:8" ht="45" x14ac:dyDescent="0.25">
      <c r="A2943" s="166" t="s">
        <v>7293</v>
      </c>
      <c r="B2943" s="262"/>
      <c r="C2943" s="262"/>
      <c r="D2943" s="263"/>
      <c r="E2943" s="261"/>
      <c r="F2943" s="261"/>
      <c r="G2943" s="261"/>
      <c r="H2943" s="261"/>
    </row>
    <row r="2944" spans="1:8" ht="45" x14ac:dyDescent="0.25">
      <c r="A2944" s="166" t="s">
        <v>7294</v>
      </c>
      <c r="B2944" s="262"/>
      <c r="C2944" s="262"/>
      <c r="D2944" s="263"/>
      <c r="E2944" s="261"/>
      <c r="F2944" s="261"/>
      <c r="G2944" s="261"/>
      <c r="H2944" s="261"/>
    </row>
    <row r="2945" spans="1:8" ht="30" x14ac:dyDescent="0.25">
      <c r="A2945" s="166" t="s">
        <v>7295</v>
      </c>
      <c r="B2945" s="262"/>
      <c r="C2945" s="262"/>
      <c r="D2945" s="263"/>
      <c r="E2945" s="261"/>
      <c r="F2945" s="261"/>
      <c r="G2945" s="261"/>
      <c r="H2945" s="261"/>
    </row>
    <row r="2946" spans="1:8" ht="150" x14ac:dyDescent="0.25">
      <c r="A2946" s="164" t="s">
        <v>7296</v>
      </c>
      <c r="B2946" s="105">
        <v>171186.44</v>
      </c>
      <c r="C2946" s="105">
        <v>171186.44</v>
      </c>
      <c r="D2946" s="148">
        <v>1996</v>
      </c>
      <c r="E2946" s="90" t="s">
        <v>7297</v>
      </c>
      <c r="F2946" s="90" t="s">
        <v>3769</v>
      </c>
      <c r="G2946" s="90" t="s">
        <v>3769</v>
      </c>
      <c r="H2946" s="90" t="s">
        <v>3769</v>
      </c>
    </row>
    <row r="2947" spans="1:8" ht="75" x14ac:dyDescent="0.25">
      <c r="A2947" s="166" t="s">
        <v>7298</v>
      </c>
      <c r="B2947" s="262">
        <v>542690.78</v>
      </c>
      <c r="C2947" s="262">
        <v>534219.78</v>
      </c>
      <c r="D2947" s="263" t="s">
        <v>2</v>
      </c>
      <c r="E2947" s="261" t="s">
        <v>7108</v>
      </c>
      <c r="F2947" s="261" t="s">
        <v>2</v>
      </c>
      <c r="G2947" s="261" t="s">
        <v>2</v>
      </c>
      <c r="H2947" s="261" t="s">
        <v>2</v>
      </c>
    </row>
    <row r="2948" spans="1:8" ht="45" x14ac:dyDescent="0.25">
      <c r="A2948" s="166" t="s">
        <v>7299</v>
      </c>
      <c r="B2948" s="262"/>
      <c r="C2948" s="262"/>
      <c r="D2948" s="263"/>
      <c r="E2948" s="261"/>
      <c r="F2948" s="261"/>
      <c r="G2948" s="261"/>
      <c r="H2948" s="261"/>
    </row>
    <row r="2949" spans="1:8" ht="45" x14ac:dyDescent="0.25">
      <c r="A2949" s="166" t="s">
        <v>7300</v>
      </c>
      <c r="B2949" s="262"/>
      <c r="C2949" s="262"/>
      <c r="D2949" s="263"/>
      <c r="E2949" s="261"/>
      <c r="F2949" s="261"/>
      <c r="G2949" s="261"/>
      <c r="H2949" s="261"/>
    </row>
    <row r="2950" spans="1:8" ht="45" x14ac:dyDescent="0.25">
      <c r="A2950" s="166" t="s">
        <v>7301</v>
      </c>
      <c r="B2950" s="262"/>
      <c r="C2950" s="262"/>
      <c r="D2950" s="263"/>
      <c r="E2950" s="261"/>
      <c r="F2950" s="261"/>
      <c r="G2950" s="261"/>
      <c r="H2950" s="261"/>
    </row>
    <row r="2951" spans="1:8" ht="45" x14ac:dyDescent="0.25">
      <c r="A2951" s="166" t="s">
        <v>7302</v>
      </c>
      <c r="B2951" s="262"/>
      <c r="C2951" s="262"/>
      <c r="D2951" s="263"/>
      <c r="E2951" s="261"/>
      <c r="F2951" s="261"/>
      <c r="G2951" s="261"/>
      <c r="H2951" s="261"/>
    </row>
    <row r="2952" spans="1:8" ht="30" x14ac:dyDescent="0.25">
      <c r="A2952" s="166" t="s">
        <v>7303</v>
      </c>
      <c r="B2952" s="262"/>
      <c r="C2952" s="262"/>
      <c r="D2952" s="263"/>
      <c r="E2952" s="261"/>
      <c r="F2952" s="261"/>
      <c r="G2952" s="261"/>
      <c r="H2952" s="261"/>
    </row>
    <row r="2953" spans="1:8" ht="30" x14ac:dyDescent="0.25">
      <c r="A2953" s="166" t="s">
        <v>7304</v>
      </c>
      <c r="B2953" s="262"/>
      <c r="C2953" s="262"/>
      <c r="D2953" s="263"/>
      <c r="E2953" s="261"/>
      <c r="F2953" s="261"/>
      <c r="G2953" s="261"/>
      <c r="H2953" s="261"/>
    </row>
    <row r="2954" spans="1:8" ht="90" x14ac:dyDescent="0.25">
      <c r="A2954" s="164" t="s">
        <v>7305</v>
      </c>
      <c r="B2954" s="105">
        <v>133000</v>
      </c>
      <c r="C2954" s="105">
        <v>133000</v>
      </c>
      <c r="D2954" s="148"/>
      <c r="E2954" s="90" t="s">
        <v>7306</v>
      </c>
      <c r="F2954" s="90" t="s">
        <v>3769</v>
      </c>
      <c r="G2954" s="90" t="s">
        <v>3769</v>
      </c>
      <c r="H2954" s="90" t="s">
        <v>3769</v>
      </c>
    </row>
    <row r="2955" spans="1:8" ht="150" x14ac:dyDescent="0.25">
      <c r="A2955" s="164" t="s">
        <v>7307</v>
      </c>
      <c r="B2955" s="105">
        <v>126000</v>
      </c>
      <c r="C2955" s="105">
        <v>119136.07</v>
      </c>
      <c r="D2955" s="148">
        <v>2005</v>
      </c>
      <c r="E2955" s="90" t="s">
        <v>7308</v>
      </c>
      <c r="F2955" s="90" t="s">
        <v>3769</v>
      </c>
      <c r="G2955" s="90" t="s">
        <v>3769</v>
      </c>
      <c r="H2955" s="90" t="s">
        <v>3769</v>
      </c>
    </row>
    <row r="2956" spans="1:8" ht="90" x14ac:dyDescent="0.25">
      <c r="A2956" s="164" t="s">
        <v>7309</v>
      </c>
      <c r="B2956" s="105">
        <v>36440.68</v>
      </c>
      <c r="C2956" s="105">
        <v>36440.68</v>
      </c>
      <c r="D2956" s="148" t="s">
        <v>4172</v>
      </c>
      <c r="E2956" s="90" t="s">
        <v>7310</v>
      </c>
      <c r="F2956" s="90" t="s">
        <v>3769</v>
      </c>
      <c r="G2956" s="90" t="s">
        <v>3769</v>
      </c>
      <c r="H2956" s="90" t="s">
        <v>3769</v>
      </c>
    </row>
    <row r="2957" spans="1:8" ht="90" x14ac:dyDescent="0.25">
      <c r="A2957" s="164" t="s">
        <v>7311</v>
      </c>
      <c r="B2957" s="105">
        <v>588096.65</v>
      </c>
      <c r="C2957" s="105">
        <v>588096.65</v>
      </c>
      <c r="D2957" s="148">
        <v>2010</v>
      </c>
      <c r="E2957" s="90" t="s">
        <v>7312</v>
      </c>
      <c r="F2957" s="90" t="s">
        <v>3769</v>
      </c>
      <c r="G2957" s="90" t="s">
        <v>3769</v>
      </c>
      <c r="H2957" s="90" t="s">
        <v>3769</v>
      </c>
    </row>
    <row r="2958" spans="1:8" ht="90" x14ac:dyDescent="0.25">
      <c r="A2958" s="164" t="s">
        <v>7313</v>
      </c>
      <c r="B2958" s="105">
        <v>329814.67</v>
      </c>
      <c r="C2958" s="105">
        <v>329814.67</v>
      </c>
      <c r="D2958" s="148">
        <v>2012</v>
      </c>
      <c r="E2958" s="90" t="s">
        <v>7314</v>
      </c>
      <c r="F2958" s="90" t="s">
        <v>3769</v>
      </c>
      <c r="G2958" s="90" t="s">
        <v>3769</v>
      </c>
      <c r="H2958" s="90" t="s">
        <v>3769</v>
      </c>
    </row>
    <row r="2959" spans="1:8" ht="90" x14ac:dyDescent="0.25">
      <c r="A2959" s="164" t="s">
        <v>7315</v>
      </c>
      <c r="B2959" s="105">
        <v>839703.32</v>
      </c>
      <c r="C2959" s="105">
        <v>839703.32</v>
      </c>
      <c r="D2959" s="148">
        <v>2012</v>
      </c>
      <c r="E2959" s="90" t="s">
        <v>7316</v>
      </c>
      <c r="F2959" s="90" t="s">
        <v>3769</v>
      </c>
      <c r="G2959" s="90" t="s">
        <v>3769</v>
      </c>
      <c r="H2959" s="90" t="s">
        <v>3769</v>
      </c>
    </row>
    <row r="2960" spans="1:8" ht="150" x14ac:dyDescent="0.25">
      <c r="A2960" s="164" t="s">
        <v>7317</v>
      </c>
      <c r="B2960" s="105">
        <v>34068</v>
      </c>
      <c r="C2960" s="105">
        <v>5966</v>
      </c>
      <c r="D2960" s="148">
        <v>1967</v>
      </c>
      <c r="E2960" s="90" t="s">
        <v>7318</v>
      </c>
      <c r="F2960" s="90" t="s">
        <v>3769</v>
      </c>
      <c r="G2960" s="90" t="s">
        <v>3769</v>
      </c>
      <c r="H2960" s="90" t="s">
        <v>3769</v>
      </c>
    </row>
    <row r="2961" spans="1:8" ht="75" x14ac:dyDescent="0.25">
      <c r="A2961" s="176" t="s">
        <v>7319</v>
      </c>
      <c r="B2961" s="262">
        <v>286048.90000000002</v>
      </c>
      <c r="C2961" s="262">
        <v>243193.9</v>
      </c>
      <c r="D2961" s="263">
        <v>1978</v>
      </c>
      <c r="E2961" s="261" t="s">
        <v>7320</v>
      </c>
      <c r="F2961" s="261" t="s">
        <v>2</v>
      </c>
      <c r="G2961" s="261" t="s">
        <v>2</v>
      </c>
      <c r="H2961" s="261" t="s">
        <v>2</v>
      </c>
    </row>
    <row r="2962" spans="1:8" ht="45" x14ac:dyDescent="0.25">
      <c r="A2962" s="166" t="s">
        <v>7321</v>
      </c>
      <c r="B2962" s="262"/>
      <c r="C2962" s="262"/>
      <c r="D2962" s="263"/>
      <c r="E2962" s="261"/>
      <c r="F2962" s="261"/>
      <c r="G2962" s="261"/>
      <c r="H2962" s="261"/>
    </row>
    <row r="2963" spans="1:8" ht="30" x14ac:dyDescent="0.25">
      <c r="A2963" s="166" t="s">
        <v>7322</v>
      </c>
      <c r="B2963" s="262"/>
      <c r="C2963" s="262"/>
      <c r="D2963" s="263"/>
      <c r="E2963" s="261"/>
      <c r="F2963" s="261"/>
      <c r="G2963" s="261"/>
      <c r="H2963" s="261"/>
    </row>
    <row r="2964" spans="1:8" ht="30" x14ac:dyDescent="0.25">
      <c r="A2964" s="166" t="s">
        <v>7323</v>
      </c>
      <c r="B2964" s="262"/>
      <c r="C2964" s="262"/>
      <c r="D2964" s="263"/>
      <c r="E2964" s="261"/>
      <c r="F2964" s="261"/>
      <c r="G2964" s="261"/>
      <c r="H2964" s="261"/>
    </row>
    <row r="2965" spans="1:8" ht="45" x14ac:dyDescent="0.25">
      <c r="A2965" s="166" t="s">
        <v>7324</v>
      </c>
      <c r="B2965" s="262"/>
      <c r="C2965" s="262"/>
      <c r="D2965" s="263"/>
      <c r="E2965" s="261"/>
      <c r="F2965" s="261"/>
      <c r="G2965" s="261"/>
      <c r="H2965" s="261"/>
    </row>
    <row r="2966" spans="1:8" ht="45" x14ac:dyDescent="0.25">
      <c r="A2966" s="166" t="s">
        <v>7325</v>
      </c>
      <c r="B2966" s="262"/>
      <c r="C2966" s="262"/>
      <c r="D2966" s="263"/>
      <c r="E2966" s="261"/>
      <c r="F2966" s="261"/>
      <c r="G2966" s="261"/>
      <c r="H2966" s="261"/>
    </row>
    <row r="2967" spans="1:8" ht="30" x14ac:dyDescent="0.25">
      <c r="A2967" s="166" t="s">
        <v>7326</v>
      </c>
      <c r="B2967" s="262"/>
      <c r="C2967" s="262"/>
      <c r="D2967" s="263"/>
      <c r="E2967" s="261"/>
      <c r="F2967" s="261"/>
      <c r="G2967" s="261"/>
      <c r="H2967" s="261"/>
    </row>
    <row r="2968" spans="1:8" x14ac:dyDescent="0.25">
      <c r="A2968" s="181" t="s">
        <v>7327</v>
      </c>
      <c r="B2968" s="262"/>
      <c r="C2968" s="262"/>
      <c r="D2968" s="263"/>
      <c r="E2968" s="261"/>
      <c r="F2968" s="261"/>
      <c r="G2968" s="261"/>
      <c r="H2968" s="261"/>
    </row>
    <row r="2969" spans="1:8" ht="105" x14ac:dyDescent="0.25">
      <c r="A2969" s="165" t="s">
        <v>7328</v>
      </c>
      <c r="B2969" s="264">
        <v>141209.31</v>
      </c>
      <c r="C2969" s="264">
        <v>140381.31</v>
      </c>
      <c r="D2969" s="263">
        <v>2007</v>
      </c>
      <c r="E2969" s="261" t="s">
        <v>7329</v>
      </c>
      <c r="F2969" s="261" t="s">
        <v>3769</v>
      </c>
      <c r="G2969" s="261" t="s">
        <v>3769</v>
      </c>
      <c r="H2969" s="261" t="s">
        <v>3769</v>
      </c>
    </row>
    <row r="2970" spans="1:8" ht="45" x14ac:dyDescent="0.25">
      <c r="A2970" s="165" t="s">
        <v>7330</v>
      </c>
      <c r="B2970" s="264"/>
      <c r="C2970" s="264"/>
      <c r="D2970" s="263"/>
      <c r="E2970" s="261"/>
      <c r="F2970" s="261"/>
      <c r="G2970" s="261"/>
      <c r="H2970" s="261"/>
    </row>
    <row r="2971" spans="1:8" ht="45" x14ac:dyDescent="0.25">
      <c r="A2971" s="165" t="s">
        <v>7331</v>
      </c>
      <c r="B2971" s="264"/>
      <c r="C2971" s="264"/>
      <c r="D2971" s="263"/>
      <c r="E2971" s="261"/>
      <c r="F2971" s="261"/>
      <c r="G2971" s="261"/>
      <c r="H2971" s="261"/>
    </row>
    <row r="2972" spans="1:8" ht="45" x14ac:dyDescent="0.25">
      <c r="A2972" s="166" t="s">
        <v>7332</v>
      </c>
      <c r="B2972" s="264"/>
      <c r="C2972" s="264"/>
      <c r="D2972" s="263"/>
      <c r="E2972" s="261"/>
      <c r="F2972" s="261"/>
      <c r="G2972" s="261"/>
      <c r="H2972" s="261"/>
    </row>
    <row r="2973" spans="1:8" ht="45" x14ac:dyDescent="0.25">
      <c r="A2973" s="166" t="s">
        <v>7333</v>
      </c>
      <c r="B2973" s="264"/>
      <c r="C2973" s="264"/>
      <c r="D2973" s="263"/>
      <c r="E2973" s="261"/>
      <c r="F2973" s="261"/>
      <c r="G2973" s="261"/>
      <c r="H2973" s="261"/>
    </row>
    <row r="2974" spans="1:8" ht="90" x14ac:dyDescent="0.25">
      <c r="A2974" s="164" t="s">
        <v>7334</v>
      </c>
      <c r="B2974" s="105">
        <v>475220.05</v>
      </c>
      <c r="C2974" s="105">
        <v>475220.05</v>
      </c>
      <c r="D2974" s="148">
        <v>2010</v>
      </c>
      <c r="E2974" s="90" t="s">
        <v>7335</v>
      </c>
      <c r="F2974" s="90" t="s">
        <v>3769</v>
      </c>
      <c r="G2974" s="90" t="s">
        <v>3769</v>
      </c>
      <c r="H2974" s="90" t="s">
        <v>3769</v>
      </c>
    </row>
    <row r="2975" spans="1:8" ht="90" x14ac:dyDescent="0.25">
      <c r="A2975" s="164" t="s">
        <v>7336</v>
      </c>
      <c r="B2975" s="105">
        <v>445080.67</v>
      </c>
      <c r="C2975" s="105">
        <v>445080.67</v>
      </c>
      <c r="D2975" s="148">
        <v>2010</v>
      </c>
      <c r="E2975" s="90" t="s">
        <v>7335</v>
      </c>
      <c r="F2975" s="90" t="s">
        <v>3769</v>
      </c>
      <c r="G2975" s="90" t="s">
        <v>3769</v>
      </c>
      <c r="H2975" s="90" t="s">
        <v>3769</v>
      </c>
    </row>
    <row r="2976" spans="1:8" ht="90" x14ac:dyDescent="0.25">
      <c r="A2976" s="164" t="s">
        <v>7337</v>
      </c>
      <c r="B2976" s="105">
        <v>158000</v>
      </c>
      <c r="C2976" s="105">
        <v>158000</v>
      </c>
      <c r="D2976" s="148">
        <v>2005</v>
      </c>
      <c r="E2976" s="90" t="s">
        <v>7338</v>
      </c>
      <c r="F2976" s="90" t="s">
        <v>3769</v>
      </c>
      <c r="G2976" s="90" t="s">
        <v>3769</v>
      </c>
      <c r="H2976" s="90" t="s">
        <v>3769</v>
      </c>
    </row>
    <row r="2977" spans="1:8" ht="90" x14ac:dyDescent="0.25">
      <c r="A2977" s="164" t="s">
        <v>7339</v>
      </c>
      <c r="B2977" s="105">
        <v>83000</v>
      </c>
      <c r="C2977" s="105">
        <v>83000</v>
      </c>
      <c r="D2977" s="148">
        <v>2005</v>
      </c>
      <c r="E2977" s="90" t="s">
        <v>7338</v>
      </c>
      <c r="F2977" s="90" t="s">
        <v>3769</v>
      </c>
      <c r="G2977" s="90" t="s">
        <v>3769</v>
      </c>
      <c r="H2977" s="90" t="s">
        <v>3769</v>
      </c>
    </row>
    <row r="2978" spans="1:8" ht="90" x14ac:dyDescent="0.25">
      <c r="A2978" s="164" t="s">
        <v>7340</v>
      </c>
      <c r="B2978" s="105">
        <v>273301</v>
      </c>
      <c r="C2978" s="105">
        <v>271477</v>
      </c>
      <c r="D2978" s="148">
        <v>2007</v>
      </c>
      <c r="E2978" s="90" t="s">
        <v>7341</v>
      </c>
      <c r="F2978" s="90" t="s">
        <v>3769</v>
      </c>
      <c r="G2978" s="90" t="s">
        <v>3769</v>
      </c>
      <c r="H2978" s="90" t="s">
        <v>3769</v>
      </c>
    </row>
    <row r="2979" spans="1:8" ht="90" x14ac:dyDescent="0.25">
      <c r="A2979" s="166" t="s">
        <v>7342</v>
      </c>
      <c r="B2979" s="262">
        <v>36341</v>
      </c>
      <c r="C2979" s="262">
        <v>12728</v>
      </c>
      <c r="D2979" s="263">
        <v>1998</v>
      </c>
      <c r="E2979" s="261" t="s">
        <v>7343</v>
      </c>
      <c r="F2979" s="261" t="s">
        <v>2</v>
      </c>
      <c r="G2979" s="261" t="s">
        <v>2</v>
      </c>
      <c r="H2979" s="261" t="s">
        <v>2</v>
      </c>
    </row>
    <row r="2980" spans="1:8" ht="30" x14ac:dyDescent="0.25">
      <c r="A2980" s="166" t="s">
        <v>7344</v>
      </c>
      <c r="B2980" s="262"/>
      <c r="C2980" s="262"/>
      <c r="D2980" s="263"/>
      <c r="E2980" s="261"/>
      <c r="F2980" s="261"/>
      <c r="G2980" s="261"/>
      <c r="H2980" s="261"/>
    </row>
    <row r="2981" spans="1:8" ht="45" x14ac:dyDescent="0.25">
      <c r="A2981" s="166" t="s">
        <v>7345</v>
      </c>
      <c r="B2981" s="262"/>
      <c r="C2981" s="262"/>
      <c r="D2981" s="263"/>
      <c r="E2981" s="261"/>
      <c r="F2981" s="261"/>
      <c r="G2981" s="261"/>
      <c r="H2981" s="261"/>
    </row>
    <row r="2982" spans="1:8" ht="60" x14ac:dyDescent="0.25">
      <c r="A2982" s="166" t="s">
        <v>7346</v>
      </c>
      <c r="B2982" s="179">
        <v>57750</v>
      </c>
      <c r="C2982" s="179">
        <v>57750</v>
      </c>
      <c r="D2982" s="148" t="s">
        <v>2</v>
      </c>
      <c r="E2982" s="261"/>
      <c r="F2982" s="261"/>
      <c r="G2982" s="261"/>
      <c r="H2982" s="261"/>
    </row>
    <row r="2983" spans="1:8" ht="105" x14ac:dyDescent="0.25">
      <c r="A2983" s="164" t="s">
        <v>7347</v>
      </c>
      <c r="B2983" s="105">
        <v>156478</v>
      </c>
      <c r="C2983" s="105">
        <v>140829</v>
      </c>
      <c r="D2983" s="148">
        <v>2003</v>
      </c>
      <c r="E2983" s="90" t="s">
        <v>7348</v>
      </c>
      <c r="F2983" s="90" t="s">
        <v>3769</v>
      </c>
      <c r="G2983" s="90" t="s">
        <v>3769</v>
      </c>
      <c r="H2983" s="90" t="s">
        <v>3769</v>
      </c>
    </row>
    <row r="2984" spans="1:8" ht="90" x14ac:dyDescent="0.25">
      <c r="A2984" s="164" t="s">
        <v>7349</v>
      </c>
      <c r="B2984" s="105">
        <v>253000</v>
      </c>
      <c r="C2984" s="105">
        <v>253000</v>
      </c>
      <c r="D2984" s="148">
        <v>2005</v>
      </c>
      <c r="E2984" s="90" t="s">
        <v>7306</v>
      </c>
      <c r="F2984" s="90" t="s">
        <v>3769</v>
      </c>
      <c r="G2984" s="90" t="s">
        <v>3769</v>
      </c>
      <c r="H2984" s="90" t="s">
        <v>3769</v>
      </c>
    </row>
    <row r="2985" spans="1:8" ht="90" x14ac:dyDescent="0.25">
      <c r="A2985" s="164" t="s">
        <v>7350</v>
      </c>
      <c r="B2985" s="105">
        <v>114000</v>
      </c>
      <c r="C2985" s="105">
        <v>114000</v>
      </c>
      <c r="D2985" s="148">
        <v>2005</v>
      </c>
      <c r="E2985" s="90" t="s">
        <v>7306</v>
      </c>
      <c r="F2985" s="90" t="s">
        <v>3769</v>
      </c>
      <c r="G2985" s="90" t="s">
        <v>3769</v>
      </c>
      <c r="H2985" s="90" t="s">
        <v>3769</v>
      </c>
    </row>
    <row r="2986" spans="1:8" ht="90" x14ac:dyDescent="0.25">
      <c r="A2986" s="164" t="s">
        <v>7351</v>
      </c>
      <c r="B2986" s="105">
        <v>152000</v>
      </c>
      <c r="C2986" s="105">
        <v>152000</v>
      </c>
      <c r="D2986" s="148">
        <v>2005</v>
      </c>
      <c r="E2986" s="90" t="s">
        <v>7306</v>
      </c>
      <c r="F2986" s="90" t="s">
        <v>3769</v>
      </c>
      <c r="G2986" s="90" t="s">
        <v>3769</v>
      </c>
      <c r="H2986" s="90" t="s">
        <v>3769</v>
      </c>
    </row>
    <row r="2987" spans="1:8" ht="57" x14ac:dyDescent="0.25">
      <c r="A2987" s="92" t="s">
        <v>7352</v>
      </c>
      <c r="B2987" s="138">
        <f>B2700+B2708+B2721+B2729+B2734+B2740+B2747+B2748+B2752+B2761+B2772+B2776+B2791+B2796+B2811+B2823+B2829+B2836+B2845+B2846+B2852+B2855+B2867+B2868+B2872+B2873+B2884+B2894+B2900+B2904+B2909+B2913+B2921+B2930+B2931+B2941+B2942+B2946+B2947+B2954+B2955+B2956+B2957+B2958+B2959+B2960+B2961+B2969+B2974+B2975+B2976+B2977+B2978+B2979+B2982+B2983+B2984+B2985+B2986</f>
        <v>12283097.420000002</v>
      </c>
      <c r="C2987" s="138">
        <f>C2700+C2708+C2721+C2729+C2734+C2740+C2747+C2748+C2752+C2761+C2772+C2776+C2791+C2796+C2811+C2823+C2829+C2836+C2845+C2846+C2852+C2855+C2867+C2868+C2872+C2873+C2884+C2894+C2900+C2904+C2909+C2913+C2921+C2930+C2931+C2941+C2942+C2946+C2947+C2954+C2955+C2956+C2957+C2958+C2959+C2960+C2961+C2969+C2974+C2975+C2976+C2977+C2978+C2979+C2982+C2983+C2984+C2985+C2986</f>
        <v>10891422.490000002</v>
      </c>
      <c r="D2987" s="148"/>
      <c r="E2987" s="90"/>
      <c r="F2987" s="182"/>
      <c r="G2987" s="90"/>
      <c r="H2987" s="90"/>
    </row>
    <row r="2988" spans="1:8" x14ac:dyDescent="0.25">
      <c r="A2988" s="260" t="s">
        <v>7353</v>
      </c>
      <c r="B2988" s="260"/>
      <c r="C2988" s="260"/>
      <c r="D2988" s="260"/>
      <c r="E2988" s="260"/>
      <c r="F2988" s="260"/>
      <c r="G2988" s="260"/>
      <c r="H2988" s="260"/>
    </row>
    <row r="2989" spans="1:8" ht="120" x14ac:dyDescent="0.25">
      <c r="A2989" s="90" t="s">
        <v>7354</v>
      </c>
      <c r="B2989" s="105">
        <v>996691.65</v>
      </c>
      <c r="C2989" s="105">
        <v>995903.65</v>
      </c>
      <c r="D2989" s="90" t="s">
        <v>7355</v>
      </c>
      <c r="E2989" s="90" t="s">
        <v>7356</v>
      </c>
      <c r="F2989" s="90" t="s">
        <v>3769</v>
      </c>
      <c r="G2989" s="90" t="s">
        <v>3769</v>
      </c>
      <c r="H2989" s="90" t="s">
        <v>3769</v>
      </c>
    </row>
    <row r="2990" spans="1:8" ht="90" x14ac:dyDescent="0.25">
      <c r="A2990" s="90" t="s">
        <v>7357</v>
      </c>
      <c r="B2990" s="105">
        <v>1056727.6499999999</v>
      </c>
      <c r="C2990" s="105">
        <v>1056727.6499999999</v>
      </c>
      <c r="D2990" s="148">
        <v>2012</v>
      </c>
      <c r="E2990" s="90" t="s">
        <v>7358</v>
      </c>
      <c r="F2990" s="90" t="s">
        <v>3769</v>
      </c>
      <c r="G2990" s="90" t="s">
        <v>3769</v>
      </c>
      <c r="H2990" s="90" t="s">
        <v>3769</v>
      </c>
    </row>
    <row r="2991" spans="1:8" ht="135" x14ac:dyDescent="0.25">
      <c r="A2991" s="90" t="s">
        <v>7359</v>
      </c>
      <c r="B2991" s="105">
        <v>4063924.22</v>
      </c>
      <c r="C2991" s="105">
        <v>4063924.22</v>
      </c>
      <c r="D2991" s="148" t="s">
        <v>7360</v>
      </c>
      <c r="E2991" s="90" t="s">
        <v>7361</v>
      </c>
      <c r="F2991" s="90" t="s">
        <v>3769</v>
      </c>
      <c r="G2991" s="90" t="s">
        <v>3769</v>
      </c>
      <c r="H2991" s="90" t="s">
        <v>3769</v>
      </c>
    </row>
    <row r="2992" spans="1:8" ht="195" x14ac:dyDescent="0.25">
      <c r="A2992" s="90" t="s">
        <v>7362</v>
      </c>
      <c r="B2992" s="105">
        <v>1045735.39</v>
      </c>
      <c r="C2992" s="105">
        <v>1045735.39</v>
      </c>
      <c r="D2992" s="90" t="s">
        <v>7363</v>
      </c>
      <c r="E2992" s="90" t="s">
        <v>7364</v>
      </c>
      <c r="F2992" s="90" t="s">
        <v>3769</v>
      </c>
      <c r="G2992" s="90" t="s">
        <v>3769</v>
      </c>
      <c r="H2992" s="90" t="s">
        <v>3769</v>
      </c>
    </row>
    <row r="2993" spans="1:8" ht="240" x14ac:dyDescent="0.25">
      <c r="A2993" s="90" t="s">
        <v>7365</v>
      </c>
      <c r="B2993" s="105">
        <v>1004732.6</v>
      </c>
      <c r="C2993" s="105">
        <v>1004732.6</v>
      </c>
      <c r="D2993" s="90" t="s">
        <v>7363</v>
      </c>
      <c r="E2993" s="90" t="s">
        <v>7364</v>
      </c>
      <c r="F2993" s="90" t="s">
        <v>3769</v>
      </c>
      <c r="G2993" s="90" t="s">
        <v>3769</v>
      </c>
      <c r="H2993" s="90" t="s">
        <v>3769</v>
      </c>
    </row>
    <row r="2994" spans="1:8" ht="105" x14ac:dyDescent="0.25">
      <c r="A2994" s="90" t="s">
        <v>7366</v>
      </c>
      <c r="B2994" s="105">
        <v>818768.93</v>
      </c>
      <c r="C2994" s="105">
        <v>818768.93</v>
      </c>
      <c r="D2994" s="148" t="s">
        <v>7367</v>
      </c>
      <c r="E2994" s="90" t="s">
        <v>7368</v>
      </c>
      <c r="F2994" s="90" t="s">
        <v>3769</v>
      </c>
      <c r="G2994" s="90" t="s">
        <v>3769</v>
      </c>
      <c r="H2994" s="90" t="s">
        <v>3769</v>
      </c>
    </row>
    <row r="2995" spans="1:8" ht="90" x14ac:dyDescent="0.25">
      <c r="A2995" s="90" t="s">
        <v>7369</v>
      </c>
      <c r="B2995" s="105">
        <v>222271.39</v>
      </c>
      <c r="C2995" s="105">
        <v>222271.39</v>
      </c>
      <c r="D2995" s="148">
        <v>2013</v>
      </c>
      <c r="E2995" s="90" t="s">
        <v>7368</v>
      </c>
      <c r="F2995" s="90" t="s">
        <v>3769</v>
      </c>
      <c r="G2995" s="90" t="s">
        <v>3769</v>
      </c>
      <c r="H2995" s="90" t="s">
        <v>3769</v>
      </c>
    </row>
    <row r="2996" spans="1:8" ht="120" x14ac:dyDescent="0.25">
      <c r="A2996" s="90" t="s">
        <v>7370</v>
      </c>
      <c r="B2996" s="105">
        <v>1219668.99</v>
      </c>
      <c r="C2996" s="105">
        <v>1219668.99</v>
      </c>
      <c r="D2996" s="148" t="s">
        <v>7371</v>
      </c>
      <c r="E2996" s="90" t="s">
        <v>7372</v>
      </c>
      <c r="F2996" s="90" t="s">
        <v>3769</v>
      </c>
      <c r="G2996" s="90" t="s">
        <v>3769</v>
      </c>
      <c r="H2996" s="90" t="s">
        <v>3769</v>
      </c>
    </row>
    <row r="2997" spans="1:8" ht="90" x14ac:dyDescent="0.25">
      <c r="A2997" s="90" t="s">
        <v>7373</v>
      </c>
      <c r="B2997" s="105">
        <v>551209</v>
      </c>
      <c r="C2997" s="105">
        <v>551209</v>
      </c>
      <c r="D2997" s="148">
        <v>2014</v>
      </c>
      <c r="E2997" s="90" t="s">
        <v>7374</v>
      </c>
      <c r="F2997" s="90" t="s">
        <v>3769</v>
      </c>
      <c r="G2997" s="90" t="s">
        <v>3769</v>
      </c>
      <c r="H2997" s="90" t="s">
        <v>3769</v>
      </c>
    </row>
    <row r="2998" spans="1:8" ht="90" x14ac:dyDescent="0.25">
      <c r="A2998" s="90" t="s">
        <v>7375</v>
      </c>
      <c r="B2998" s="105">
        <v>399834.81</v>
      </c>
      <c r="C2998" s="105">
        <v>399834.81</v>
      </c>
      <c r="D2998" s="148">
        <v>2016</v>
      </c>
      <c r="E2998" s="90" t="s">
        <v>7376</v>
      </c>
      <c r="F2998" s="90" t="s">
        <v>3769</v>
      </c>
      <c r="G2998" s="90" t="s">
        <v>3769</v>
      </c>
      <c r="H2998" s="90" t="s">
        <v>3769</v>
      </c>
    </row>
    <row r="2999" spans="1:8" ht="120" x14ac:dyDescent="0.25">
      <c r="A2999" s="90" t="s">
        <v>7377</v>
      </c>
      <c r="B2999" s="105">
        <v>380800</v>
      </c>
      <c r="C2999" s="105">
        <v>380800</v>
      </c>
      <c r="D2999" s="148">
        <v>2016</v>
      </c>
      <c r="E2999" s="90" t="s">
        <v>7378</v>
      </c>
      <c r="F2999" s="90" t="s">
        <v>3769</v>
      </c>
      <c r="G2999" s="90" t="s">
        <v>3769</v>
      </c>
      <c r="H2999" s="90" t="s">
        <v>3769</v>
      </c>
    </row>
    <row r="3000" spans="1:8" ht="90" x14ac:dyDescent="0.25">
      <c r="A3000" s="90" t="s">
        <v>7379</v>
      </c>
      <c r="B3000" s="105">
        <v>502927.33</v>
      </c>
      <c r="C3000" s="105">
        <v>502927.33</v>
      </c>
      <c r="D3000" s="148">
        <v>2016</v>
      </c>
      <c r="E3000" s="90" t="s">
        <v>7380</v>
      </c>
      <c r="F3000" s="90" t="s">
        <v>3769</v>
      </c>
      <c r="G3000" s="90" t="s">
        <v>3769</v>
      </c>
      <c r="H3000" s="90" t="s">
        <v>3769</v>
      </c>
    </row>
    <row r="3001" spans="1:8" ht="105" x14ac:dyDescent="0.25">
      <c r="A3001" s="90" t="s">
        <v>7381</v>
      </c>
      <c r="B3001" s="105">
        <v>854257.14</v>
      </c>
      <c r="C3001" s="105">
        <v>854257.14</v>
      </c>
      <c r="D3001" s="148">
        <v>2017</v>
      </c>
      <c r="E3001" s="90" t="s">
        <v>7382</v>
      </c>
      <c r="F3001" s="90" t="s">
        <v>3769</v>
      </c>
      <c r="G3001" s="90" t="s">
        <v>3769</v>
      </c>
      <c r="H3001" s="90" t="s">
        <v>3769</v>
      </c>
    </row>
    <row r="3002" spans="1:8" ht="90" x14ac:dyDescent="0.25">
      <c r="A3002" s="90" t="s">
        <v>7383</v>
      </c>
      <c r="B3002" s="105">
        <v>54514.48</v>
      </c>
      <c r="C3002" s="105">
        <v>54514.48</v>
      </c>
      <c r="D3002" s="148">
        <v>2016</v>
      </c>
      <c r="E3002" s="90" t="s">
        <v>7384</v>
      </c>
      <c r="F3002" s="90" t="s">
        <v>3769</v>
      </c>
      <c r="G3002" s="90" t="s">
        <v>3769</v>
      </c>
      <c r="H3002" s="90" t="s">
        <v>3769</v>
      </c>
    </row>
    <row r="3003" spans="1:8" ht="90" x14ac:dyDescent="0.25">
      <c r="A3003" s="90" t="s">
        <v>7385</v>
      </c>
      <c r="B3003" s="105">
        <v>318536</v>
      </c>
      <c r="C3003" s="105">
        <v>318536</v>
      </c>
      <c r="D3003" s="148">
        <v>2017</v>
      </c>
      <c r="E3003" s="90" t="s">
        <v>7382</v>
      </c>
      <c r="F3003" s="90" t="s">
        <v>3769</v>
      </c>
      <c r="G3003" s="90" t="s">
        <v>3769</v>
      </c>
      <c r="H3003" s="90" t="s">
        <v>3769</v>
      </c>
    </row>
    <row r="3004" spans="1:8" ht="165" x14ac:dyDescent="0.25">
      <c r="A3004" s="90" t="s">
        <v>7386</v>
      </c>
      <c r="B3004" s="105">
        <v>10541683.24</v>
      </c>
      <c r="C3004" s="105">
        <v>10541683.24</v>
      </c>
      <c r="D3004" s="148">
        <v>2017</v>
      </c>
      <c r="E3004" s="90" t="s">
        <v>7387</v>
      </c>
      <c r="F3004" s="90" t="s">
        <v>3769</v>
      </c>
      <c r="G3004" s="90" t="s">
        <v>3769</v>
      </c>
      <c r="H3004" s="90" t="s">
        <v>3769</v>
      </c>
    </row>
    <row r="3005" spans="1:8" ht="90" x14ac:dyDescent="0.25">
      <c r="A3005" s="90" t="s">
        <v>7388</v>
      </c>
      <c r="B3005" s="105">
        <v>1023229.87</v>
      </c>
      <c r="C3005" s="105">
        <v>1023229.87</v>
      </c>
      <c r="D3005" s="148">
        <v>2017</v>
      </c>
      <c r="E3005" s="90" t="s">
        <v>7387</v>
      </c>
      <c r="F3005" s="90" t="s">
        <v>3769</v>
      </c>
      <c r="G3005" s="90" t="s">
        <v>3769</v>
      </c>
      <c r="H3005" s="90" t="s">
        <v>3769</v>
      </c>
    </row>
    <row r="3006" spans="1:8" ht="90" x14ac:dyDescent="0.25">
      <c r="A3006" s="90" t="s">
        <v>7389</v>
      </c>
      <c r="B3006" s="105">
        <v>741195.51</v>
      </c>
      <c r="C3006" s="105">
        <v>741195.51</v>
      </c>
      <c r="D3006" s="148">
        <v>2017</v>
      </c>
      <c r="E3006" s="90" t="s">
        <v>7387</v>
      </c>
      <c r="F3006" s="90" t="s">
        <v>3769</v>
      </c>
      <c r="G3006" s="90" t="s">
        <v>3769</v>
      </c>
      <c r="H3006" s="90" t="s">
        <v>3769</v>
      </c>
    </row>
    <row r="3007" spans="1:8" ht="90" x14ac:dyDescent="0.25">
      <c r="A3007" s="90" t="s">
        <v>7390</v>
      </c>
      <c r="B3007" s="105">
        <v>335374</v>
      </c>
      <c r="C3007" s="105">
        <v>335374</v>
      </c>
      <c r="D3007" s="148">
        <v>2018</v>
      </c>
      <c r="E3007" s="90" t="s">
        <v>7391</v>
      </c>
      <c r="F3007" s="90" t="s">
        <v>3769</v>
      </c>
      <c r="G3007" s="90" t="s">
        <v>3769</v>
      </c>
      <c r="H3007" s="90" t="s">
        <v>3769</v>
      </c>
    </row>
    <row r="3008" spans="1:8" x14ac:dyDescent="0.25">
      <c r="A3008" s="92" t="s">
        <v>2379</v>
      </c>
      <c r="B3008" s="117">
        <f>SUM(B2989:B3007)</f>
        <v>26132082.200000003</v>
      </c>
      <c r="C3008" s="117">
        <f>SUM(C2989:C3007)</f>
        <v>26131294.200000003</v>
      </c>
      <c r="D3008" s="148"/>
      <c r="E3008" s="90"/>
      <c r="F3008" s="90"/>
      <c r="G3008" s="90"/>
      <c r="H3008" s="90"/>
    </row>
    <row r="3009" spans="1:8" x14ac:dyDescent="0.25">
      <c r="A3009" s="260" t="s">
        <v>7392</v>
      </c>
      <c r="B3009" s="260"/>
      <c r="C3009" s="260"/>
      <c r="D3009" s="260"/>
      <c r="E3009" s="260"/>
      <c r="F3009" s="260"/>
      <c r="G3009" s="260"/>
      <c r="H3009" s="260"/>
    </row>
    <row r="3010" spans="1:8" ht="75" x14ac:dyDescent="0.25">
      <c r="A3010" s="90" t="s">
        <v>7393</v>
      </c>
      <c r="B3010" s="105">
        <v>0</v>
      </c>
      <c r="C3010" s="105">
        <v>0</v>
      </c>
      <c r="D3010" s="148" t="s">
        <v>2</v>
      </c>
      <c r="E3010" s="90" t="s">
        <v>7394</v>
      </c>
      <c r="F3010" s="90" t="s">
        <v>3769</v>
      </c>
      <c r="G3010" s="90" t="s">
        <v>3769</v>
      </c>
      <c r="H3010" s="90" t="s">
        <v>3769</v>
      </c>
    </row>
    <row r="3011" spans="1:8" ht="75" x14ac:dyDescent="0.25">
      <c r="A3011" s="90" t="s">
        <v>7395</v>
      </c>
      <c r="B3011" s="105">
        <v>106516.87</v>
      </c>
      <c r="C3011" s="105">
        <v>106516.87</v>
      </c>
      <c r="D3011" s="148" t="s">
        <v>2</v>
      </c>
      <c r="E3011" s="90" t="s">
        <v>7394</v>
      </c>
      <c r="F3011" s="90" t="s">
        <v>3769</v>
      </c>
      <c r="G3011" s="90" t="s">
        <v>3769</v>
      </c>
      <c r="H3011" s="90" t="s">
        <v>3769</v>
      </c>
    </row>
    <row r="3012" spans="1:8" ht="75" x14ac:dyDescent="0.25">
      <c r="A3012" s="90" t="s">
        <v>7396</v>
      </c>
      <c r="B3012" s="105">
        <v>89760.87</v>
      </c>
      <c r="C3012" s="105">
        <v>89760.87</v>
      </c>
      <c r="D3012" s="148" t="s">
        <v>2</v>
      </c>
      <c r="E3012" s="90" t="s">
        <v>7394</v>
      </c>
      <c r="F3012" s="90" t="s">
        <v>3769</v>
      </c>
      <c r="G3012" s="90" t="s">
        <v>3769</v>
      </c>
      <c r="H3012" s="90" t="s">
        <v>3769</v>
      </c>
    </row>
    <row r="3013" spans="1:8" ht="75" x14ac:dyDescent="0.25">
      <c r="A3013" s="90" t="s">
        <v>7397</v>
      </c>
      <c r="B3013" s="105">
        <v>70833.33</v>
      </c>
      <c r="C3013" s="105">
        <v>70833.33</v>
      </c>
      <c r="D3013" s="148" t="s">
        <v>2</v>
      </c>
      <c r="E3013" s="90" t="s">
        <v>7394</v>
      </c>
      <c r="F3013" s="90" t="s">
        <v>3769</v>
      </c>
      <c r="G3013" s="90" t="s">
        <v>3769</v>
      </c>
      <c r="H3013" s="90" t="s">
        <v>3769</v>
      </c>
    </row>
    <row r="3014" spans="1:8" ht="90" x14ac:dyDescent="0.25">
      <c r="A3014" s="90" t="s">
        <v>7398</v>
      </c>
      <c r="B3014" s="105">
        <v>129000</v>
      </c>
      <c r="C3014" s="105">
        <v>129000</v>
      </c>
      <c r="D3014" s="148" t="s">
        <v>2</v>
      </c>
      <c r="E3014" s="90" t="s">
        <v>7399</v>
      </c>
      <c r="F3014" s="90" t="s">
        <v>3769</v>
      </c>
      <c r="G3014" s="90" t="s">
        <v>3769</v>
      </c>
      <c r="H3014" s="90" t="s">
        <v>3769</v>
      </c>
    </row>
    <row r="3015" spans="1:8" ht="90" x14ac:dyDescent="0.25">
      <c r="A3015" s="90" t="s">
        <v>7400</v>
      </c>
      <c r="B3015" s="105">
        <v>89760.87</v>
      </c>
      <c r="C3015" s="105">
        <v>89760.87</v>
      </c>
      <c r="D3015" s="148" t="s">
        <v>2</v>
      </c>
      <c r="E3015" s="90" t="s">
        <v>7401</v>
      </c>
      <c r="F3015" s="90" t="s">
        <v>3769</v>
      </c>
      <c r="G3015" s="90" t="s">
        <v>3769</v>
      </c>
      <c r="H3015" s="90" t="s">
        <v>3769</v>
      </c>
    </row>
    <row r="3016" spans="1:8" ht="90" x14ac:dyDescent="0.25">
      <c r="A3016" s="90" t="s">
        <v>7402</v>
      </c>
      <c r="B3016" s="105">
        <v>1000</v>
      </c>
      <c r="C3016" s="105">
        <v>1000</v>
      </c>
      <c r="D3016" s="148"/>
      <c r="E3016" s="90" t="s">
        <v>7403</v>
      </c>
      <c r="F3016" s="90" t="s">
        <v>3769</v>
      </c>
      <c r="G3016" s="90" t="s">
        <v>3769</v>
      </c>
      <c r="H3016" s="90" t="s">
        <v>3769</v>
      </c>
    </row>
    <row r="3017" spans="1:8" ht="90" x14ac:dyDescent="0.25">
      <c r="A3017" s="90" t="s">
        <v>7404</v>
      </c>
      <c r="B3017" s="105">
        <v>0</v>
      </c>
      <c r="C3017" s="105">
        <v>0</v>
      </c>
      <c r="D3017" s="148" t="s">
        <v>2</v>
      </c>
      <c r="E3017" s="90" t="s">
        <v>7403</v>
      </c>
      <c r="F3017" s="90" t="s">
        <v>3769</v>
      </c>
      <c r="G3017" s="90" t="s">
        <v>3769</v>
      </c>
      <c r="H3017" s="90" t="s">
        <v>3769</v>
      </c>
    </row>
    <row r="3018" spans="1:8" ht="90" x14ac:dyDescent="0.25">
      <c r="A3018" s="90" t="s">
        <v>7405</v>
      </c>
      <c r="B3018" s="105">
        <v>0</v>
      </c>
      <c r="C3018" s="105">
        <v>0</v>
      </c>
      <c r="D3018" s="148" t="s">
        <v>2</v>
      </c>
      <c r="E3018" s="90" t="s">
        <v>7403</v>
      </c>
      <c r="F3018" s="90" t="s">
        <v>3769</v>
      </c>
      <c r="G3018" s="90" t="s">
        <v>3769</v>
      </c>
      <c r="H3018" s="90" t="s">
        <v>3769</v>
      </c>
    </row>
    <row r="3019" spans="1:8" ht="90" x14ac:dyDescent="0.25">
      <c r="A3019" s="90" t="s">
        <v>7406</v>
      </c>
      <c r="B3019" s="105">
        <v>18000</v>
      </c>
      <c r="C3019" s="105">
        <v>18000</v>
      </c>
      <c r="D3019" s="148"/>
      <c r="E3019" s="90" t="s">
        <v>7403</v>
      </c>
      <c r="F3019" s="90" t="s">
        <v>3769</v>
      </c>
      <c r="G3019" s="90" t="s">
        <v>3769</v>
      </c>
      <c r="H3019" s="90" t="s">
        <v>3769</v>
      </c>
    </row>
    <row r="3020" spans="1:8" ht="90" x14ac:dyDescent="0.25">
      <c r="A3020" s="90" t="s">
        <v>7407</v>
      </c>
      <c r="B3020" s="105">
        <v>124062</v>
      </c>
      <c r="C3020" s="105">
        <v>124062</v>
      </c>
      <c r="D3020" s="148" t="s">
        <v>2</v>
      </c>
      <c r="E3020" s="90" t="s">
        <v>7408</v>
      </c>
      <c r="F3020" s="90" t="s">
        <v>3769</v>
      </c>
      <c r="G3020" s="90" t="s">
        <v>3769</v>
      </c>
      <c r="H3020" s="90" t="s">
        <v>3769</v>
      </c>
    </row>
    <row r="3021" spans="1:8" ht="90" x14ac:dyDescent="0.25">
      <c r="A3021" s="90" t="s">
        <v>7409</v>
      </c>
      <c r="B3021" s="105">
        <v>0</v>
      </c>
      <c r="C3021" s="105">
        <v>0</v>
      </c>
      <c r="D3021" s="148" t="s">
        <v>2</v>
      </c>
      <c r="E3021" s="90" t="s">
        <v>7408</v>
      </c>
      <c r="F3021" s="90" t="s">
        <v>3769</v>
      </c>
      <c r="G3021" s="90" t="s">
        <v>3769</v>
      </c>
      <c r="H3021" s="90" t="s">
        <v>3769</v>
      </c>
    </row>
    <row r="3022" spans="1:8" ht="105" x14ac:dyDescent="0.25">
      <c r="A3022" s="90" t="s">
        <v>7410</v>
      </c>
      <c r="B3022" s="105">
        <v>0</v>
      </c>
      <c r="C3022" s="105">
        <v>0</v>
      </c>
      <c r="D3022" s="148" t="s">
        <v>2</v>
      </c>
      <c r="E3022" s="90" t="s">
        <v>7411</v>
      </c>
      <c r="F3022" s="90" t="s">
        <v>3769</v>
      </c>
      <c r="G3022" s="90" t="s">
        <v>3769</v>
      </c>
      <c r="H3022" s="90" t="s">
        <v>3769</v>
      </c>
    </row>
    <row r="3023" spans="1:8" ht="90" x14ac:dyDescent="0.25">
      <c r="A3023" s="90" t="s">
        <v>7412</v>
      </c>
      <c r="B3023" s="105">
        <v>78000</v>
      </c>
      <c r="C3023" s="105">
        <v>78000</v>
      </c>
      <c r="D3023" s="148" t="s">
        <v>2</v>
      </c>
      <c r="E3023" s="90" t="s">
        <v>7408</v>
      </c>
      <c r="F3023" s="90" t="s">
        <v>3769</v>
      </c>
      <c r="G3023" s="90" t="s">
        <v>3769</v>
      </c>
      <c r="H3023" s="90" t="s">
        <v>3769</v>
      </c>
    </row>
    <row r="3024" spans="1:8" ht="90" x14ac:dyDescent="0.25">
      <c r="A3024" s="90" t="s">
        <v>7413</v>
      </c>
      <c r="B3024" s="105">
        <v>0</v>
      </c>
      <c r="C3024" s="105">
        <v>0</v>
      </c>
      <c r="D3024" s="148" t="s">
        <v>2</v>
      </c>
      <c r="E3024" s="90" t="s">
        <v>7408</v>
      </c>
      <c r="F3024" s="90" t="s">
        <v>3769</v>
      </c>
      <c r="G3024" s="90" t="s">
        <v>3769</v>
      </c>
      <c r="H3024" s="90" t="s">
        <v>3769</v>
      </c>
    </row>
    <row r="3025" spans="1:8" ht="90" x14ac:dyDescent="0.25">
      <c r="A3025" s="90" t="s">
        <v>7414</v>
      </c>
      <c r="B3025" s="105">
        <v>15000</v>
      </c>
      <c r="C3025" s="105">
        <v>15000</v>
      </c>
      <c r="D3025" s="148"/>
      <c r="E3025" s="90" t="s">
        <v>7415</v>
      </c>
      <c r="F3025" s="90" t="s">
        <v>3769</v>
      </c>
      <c r="G3025" s="90" t="s">
        <v>3769</v>
      </c>
      <c r="H3025" s="90" t="s">
        <v>3769</v>
      </c>
    </row>
    <row r="3026" spans="1:8" ht="90" x14ac:dyDescent="0.25">
      <c r="A3026" s="90" t="s">
        <v>7416</v>
      </c>
      <c r="B3026" s="105">
        <v>119000</v>
      </c>
      <c r="C3026" s="105">
        <v>119000</v>
      </c>
      <c r="D3026" s="148"/>
      <c r="E3026" s="90" t="s">
        <v>7417</v>
      </c>
      <c r="F3026" s="90" t="s">
        <v>3769</v>
      </c>
      <c r="G3026" s="90" t="s">
        <v>3769</v>
      </c>
      <c r="H3026" s="90" t="s">
        <v>3769</v>
      </c>
    </row>
    <row r="3027" spans="1:8" ht="90" x14ac:dyDescent="0.25">
      <c r="A3027" s="90" t="s">
        <v>7418</v>
      </c>
      <c r="B3027" s="105">
        <v>89760.87</v>
      </c>
      <c r="C3027" s="105">
        <v>89760.87</v>
      </c>
      <c r="D3027" s="148" t="s">
        <v>2</v>
      </c>
      <c r="E3027" s="90" t="s">
        <v>7419</v>
      </c>
      <c r="F3027" s="90" t="s">
        <v>3769</v>
      </c>
      <c r="G3027" s="90" t="s">
        <v>3769</v>
      </c>
      <c r="H3027" s="90" t="s">
        <v>3769</v>
      </c>
    </row>
    <row r="3028" spans="1:8" ht="90" x14ac:dyDescent="0.25">
      <c r="A3028" s="90" t="s">
        <v>7420</v>
      </c>
      <c r="B3028" s="105">
        <v>89760.87</v>
      </c>
      <c r="C3028" s="105">
        <v>89760.87</v>
      </c>
      <c r="D3028" s="148" t="s">
        <v>2</v>
      </c>
      <c r="E3028" s="90" t="s">
        <v>7419</v>
      </c>
      <c r="F3028" s="90" t="s">
        <v>3769</v>
      </c>
      <c r="G3028" s="90" t="s">
        <v>3769</v>
      </c>
      <c r="H3028" s="90" t="s">
        <v>3769</v>
      </c>
    </row>
    <row r="3029" spans="1:8" ht="90" x14ac:dyDescent="0.25">
      <c r="A3029" s="90" t="s">
        <v>7421</v>
      </c>
      <c r="B3029" s="105">
        <v>17668</v>
      </c>
      <c r="C3029" s="105">
        <v>17668</v>
      </c>
      <c r="D3029" s="148" t="s">
        <v>2</v>
      </c>
      <c r="E3029" s="90" t="s">
        <v>7422</v>
      </c>
      <c r="F3029" s="90" t="s">
        <v>3769</v>
      </c>
      <c r="G3029" s="90" t="s">
        <v>3769</v>
      </c>
      <c r="H3029" s="90" t="s">
        <v>3769</v>
      </c>
    </row>
    <row r="3030" spans="1:8" ht="90" x14ac:dyDescent="0.25">
      <c r="A3030" s="90" t="s">
        <v>7423</v>
      </c>
      <c r="B3030" s="105">
        <v>19111</v>
      </c>
      <c r="C3030" s="105">
        <v>19111</v>
      </c>
      <c r="D3030" s="148" t="s">
        <v>2</v>
      </c>
      <c r="E3030" s="90" t="s">
        <v>7422</v>
      </c>
      <c r="F3030" s="90" t="s">
        <v>3769</v>
      </c>
      <c r="G3030" s="90" t="s">
        <v>3769</v>
      </c>
      <c r="H3030" s="90" t="s">
        <v>3769</v>
      </c>
    </row>
    <row r="3031" spans="1:8" ht="90" x14ac:dyDescent="0.25">
      <c r="A3031" s="90" t="s">
        <v>7424</v>
      </c>
      <c r="B3031" s="105">
        <v>0</v>
      </c>
      <c r="C3031" s="105">
        <v>0</v>
      </c>
      <c r="D3031" s="148" t="s">
        <v>2</v>
      </c>
      <c r="E3031" s="90" t="s">
        <v>7422</v>
      </c>
      <c r="F3031" s="90" t="s">
        <v>3769</v>
      </c>
      <c r="G3031" s="90" t="s">
        <v>3769</v>
      </c>
      <c r="H3031" s="90" t="s">
        <v>3769</v>
      </c>
    </row>
    <row r="3032" spans="1:8" ht="90" x14ac:dyDescent="0.25">
      <c r="A3032" s="90" t="s">
        <v>7425</v>
      </c>
      <c r="B3032" s="105">
        <v>0</v>
      </c>
      <c r="C3032" s="105">
        <v>0</v>
      </c>
      <c r="D3032" s="148" t="s">
        <v>2</v>
      </c>
      <c r="E3032" s="90" t="s">
        <v>7422</v>
      </c>
      <c r="F3032" s="90" t="s">
        <v>3769</v>
      </c>
      <c r="G3032" s="90" t="s">
        <v>3769</v>
      </c>
      <c r="H3032" s="90" t="s">
        <v>3769</v>
      </c>
    </row>
    <row r="3033" spans="1:8" ht="105" x14ac:dyDescent="0.25">
      <c r="A3033" s="90" t="s">
        <v>7426</v>
      </c>
      <c r="B3033" s="105">
        <v>103783.78</v>
      </c>
      <c r="C3033" s="105">
        <v>103783.78</v>
      </c>
      <c r="D3033" s="148" t="s">
        <v>2</v>
      </c>
      <c r="E3033" s="90" t="s">
        <v>7427</v>
      </c>
      <c r="F3033" s="90" t="s">
        <v>3769</v>
      </c>
      <c r="G3033" s="90" t="s">
        <v>3769</v>
      </c>
      <c r="H3033" s="90" t="s">
        <v>3769</v>
      </c>
    </row>
    <row r="3034" spans="1:8" ht="105" x14ac:dyDescent="0.25">
      <c r="A3034" s="90" t="s">
        <v>7428</v>
      </c>
      <c r="B3034" s="105">
        <v>102790.86</v>
      </c>
      <c r="C3034" s="105">
        <v>102790.86</v>
      </c>
      <c r="D3034" s="148" t="s">
        <v>2</v>
      </c>
      <c r="E3034" s="90" t="s">
        <v>7429</v>
      </c>
      <c r="F3034" s="90" t="s">
        <v>3769</v>
      </c>
      <c r="G3034" s="90" t="s">
        <v>3769</v>
      </c>
      <c r="H3034" s="90" t="s">
        <v>3769</v>
      </c>
    </row>
    <row r="3035" spans="1:8" ht="90" x14ac:dyDescent="0.25">
      <c r="A3035" s="90" t="s">
        <v>7430</v>
      </c>
      <c r="B3035" s="105">
        <v>101061.87</v>
      </c>
      <c r="C3035" s="105">
        <v>101061.87</v>
      </c>
      <c r="D3035" s="148" t="s">
        <v>2</v>
      </c>
      <c r="E3035" s="90" t="s">
        <v>7431</v>
      </c>
      <c r="F3035" s="90" t="s">
        <v>3769</v>
      </c>
      <c r="G3035" s="90" t="s">
        <v>3769</v>
      </c>
      <c r="H3035" s="90" t="s">
        <v>3769</v>
      </c>
    </row>
    <row r="3036" spans="1:8" ht="90" x14ac:dyDescent="0.25">
      <c r="A3036" s="90" t="s">
        <v>7432</v>
      </c>
      <c r="B3036" s="105">
        <v>179330</v>
      </c>
      <c r="C3036" s="105">
        <v>179330</v>
      </c>
      <c r="D3036" s="148" t="s">
        <v>2</v>
      </c>
      <c r="E3036" s="90" t="s">
        <v>7433</v>
      </c>
      <c r="F3036" s="90" t="s">
        <v>3769</v>
      </c>
      <c r="G3036" s="90" t="s">
        <v>3769</v>
      </c>
      <c r="H3036" s="90" t="s">
        <v>3769</v>
      </c>
    </row>
    <row r="3037" spans="1:8" ht="90" x14ac:dyDescent="0.25">
      <c r="A3037" s="90" t="s">
        <v>7434</v>
      </c>
      <c r="B3037" s="105">
        <v>65000</v>
      </c>
      <c r="C3037" s="105">
        <v>65000</v>
      </c>
      <c r="D3037" s="148"/>
      <c r="E3037" s="90" t="s">
        <v>7435</v>
      </c>
      <c r="F3037" s="90" t="s">
        <v>3769</v>
      </c>
      <c r="G3037" s="90" t="s">
        <v>3769</v>
      </c>
      <c r="H3037" s="90" t="s">
        <v>3769</v>
      </c>
    </row>
    <row r="3038" spans="1:8" ht="90" x14ac:dyDescent="0.25">
      <c r="A3038" s="90" t="s">
        <v>7436</v>
      </c>
      <c r="B3038" s="105">
        <v>153750</v>
      </c>
      <c r="C3038" s="105">
        <v>153750</v>
      </c>
      <c r="D3038" s="148">
        <v>2015</v>
      </c>
      <c r="E3038" s="90" t="s">
        <v>7437</v>
      </c>
      <c r="F3038" s="90" t="s">
        <v>3769</v>
      </c>
      <c r="G3038" s="90" t="s">
        <v>3769</v>
      </c>
      <c r="H3038" s="90" t="s">
        <v>3769</v>
      </c>
    </row>
    <row r="3039" spans="1:8" ht="90" x14ac:dyDescent="0.25">
      <c r="A3039" s="90" t="s">
        <v>7438</v>
      </c>
      <c r="B3039" s="105">
        <v>153750</v>
      </c>
      <c r="C3039" s="105">
        <v>153750</v>
      </c>
      <c r="D3039" s="148">
        <v>2015</v>
      </c>
      <c r="E3039" s="90" t="s">
        <v>7439</v>
      </c>
      <c r="F3039" s="90" t="s">
        <v>3769</v>
      </c>
      <c r="G3039" s="90" t="s">
        <v>3769</v>
      </c>
      <c r="H3039" s="90" t="s">
        <v>3769</v>
      </c>
    </row>
    <row r="3040" spans="1:8" ht="90" x14ac:dyDescent="0.25">
      <c r="A3040" s="90" t="s">
        <v>7440</v>
      </c>
      <c r="B3040" s="105">
        <v>30000</v>
      </c>
      <c r="C3040" s="105">
        <v>30000</v>
      </c>
      <c r="D3040" s="148"/>
      <c r="E3040" s="90" t="s">
        <v>7441</v>
      </c>
      <c r="F3040" s="90" t="s">
        <v>3769</v>
      </c>
      <c r="G3040" s="90" t="s">
        <v>3769</v>
      </c>
      <c r="H3040" s="90" t="s">
        <v>3769</v>
      </c>
    </row>
    <row r="3041" spans="1:8" ht="90" x14ac:dyDescent="0.25">
      <c r="A3041" s="90" t="s">
        <v>7442</v>
      </c>
      <c r="B3041" s="105">
        <v>22000</v>
      </c>
      <c r="C3041" s="105">
        <v>22000</v>
      </c>
      <c r="D3041" s="148"/>
      <c r="E3041" s="90" t="s">
        <v>7441</v>
      </c>
      <c r="F3041" s="90" t="s">
        <v>3769</v>
      </c>
      <c r="G3041" s="90" t="s">
        <v>3769</v>
      </c>
      <c r="H3041" s="90" t="s">
        <v>3769</v>
      </c>
    </row>
    <row r="3042" spans="1:8" ht="90" x14ac:dyDescent="0.25">
      <c r="A3042" s="90" t="s">
        <v>7443</v>
      </c>
      <c r="B3042" s="105">
        <v>153003.32999999999</v>
      </c>
      <c r="C3042" s="105">
        <v>153003.32999999999</v>
      </c>
      <c r="D3042" s="148">
        <v>2015</v>
      </c>
      <c r="E3042" s="90" t="s">
        <v>7444</v>
      </c>
      <c r="F3042" s="90" t="s">
        <v>3769</v>
      </c>
      <c r="G3042" s="90" t="s">
        <v>3769</v>
      </c>
      <c r="H3042" s="90" t="s">
        <v>3769</v>
      </c>
    </row>
    <row r="3043" spans="1:8" ht="90" x14ac:dyDescent="0.25">
      <c r="A3043" s="90" t="s">
        <v>7445</v>
      </c>
      <c r="B3043" s="105">
        <v>162253.32999999999</v>
      </c>
      <c r="C3043" s="105">
        <v>162253.32999999999</v>
      </c>
      <c r="D3043" s="148">
        <v>2016</v>
      </c>
      <c r="E3043" s="90" t="s">
        <v>7441</v>
      </c>
      <c r="F3043" s="90" t="s">
        <v>3769</v>
      </c>
      <c r="G3043" s="90" t="s">
        <v>3769</v>
      </c>
      <c r="H3043" s="90" t="s">
        <v>3769</v>
      </c>
    </row>
    <row r="3044" spans="1:8" ht="90" x14ac:dyDescent="0.25">
      <c r="A3044" s="90" t="s">
        <v>7446</v>
      </c>
      <c r="B3044" s="105">
        <v>128253.33</v>
      </c>
      <c r="C3044" s="105">
        <v>128253.33</v>
      </c>
      <c r="D3044" s="148">
        <v>2016</v>
      </c>
      <c r="E3044" s="90" t="s">
        <v>7447</v>
      </c>
      <c r="F3044" s="90" t="s">
        <v>3769</v>
      </c>
      <c r="G3044" s="90" t="s">
        <v>3769</v>
      </c>
      <c r="H3044" s="90" t="s">
        <v>3769</v>
      </c>
    </row>
    <row r="3045" spans="1:8" ht="90" x14ac:dyDescent="0.25">
      <c r="A3045" s="90" t="s">
        <v>7448</v>
      </c>
      <c r="B3045" s="105">
        <v>128253.33</v>
      </c>
      <c r="C3045" s="105">
        <v>128253.33</v>
      </c>
      <c r="D3045" s="148">
        <v>2016</v>
      </c>
      <c r="E3045" s="90" t="s">
        <v>7447</v>
      </c>
      <c r="F3045" s="90" t="s">
        <v>3769</v>
      </c>
      <c r="G3045" s="90" t="s">
        <v>3769</v>
      </c>
      <c r="H3045" s="90" t="s">
        <v>3769</v>
      </c>
    </row>
    <row r="3046" spans="1:8" ht="90" x14ac:dyDescent="0.25">
      <c r="A3046" s="90" t="s">
        <v>7449</v>
      </c>
      <c r="B3046" s="105">
        <v>204000</v>
      </c>
      <c r="C3046" s="105">
        <v>204000</v>
      </c>
      <c r="D3046" s="148" t="s">
        <v>2</v>
      </c>
      <c r="E3046" s="90" t="s">
        <v>7450</v>
      </c>
      <c r="F3046" s="90" t="s">
        <v>3769</v>
      </c>
      <c r="G3046" s="90" t="s">
        <v>3769</v>
      </c>
      <c r="H3046" s="90" t="s">
        <v>3769</v>
      </c>
    </row>
    <row r="3047" spans="1:8" ht="90" x14ac:dyDescent="0.25">
      <c r="A3047" s="90" t="s">
        <v>7451</v>
      </c>
      <c r="B3047" s="105">
        <v>74889.039999999994</v>
      </c>
      <c r="C3047" s="105">
        <v>74889.039999999994</v>
      </c>
      <c r="D3047" s="148">
        <v>2016</v>
      </c>
      <c r="E3047" s="90" t="s">
        <v>7452</v>
      </c>
      <c r="F3047" s="90" t="s">
        <v>3769</v>
      </c>
      <c r="G3047" s="90" t="s">
        <v>3769</v>
      </c>
      <c r="H3047" s="90" t="s">
        <v>3769</v>
      </c>
    </row>
    <row r="3048" spans="1:8" ht="90" x14ac:dyDescent="0.25">
      <c r="A3048" s="90" t="s">
        <v>7453</v>
      </c>
      <c r="B3048" s="105">
        <v>130749.41</v>
      </c>
      <c r="C3048" s="105">
        <v>130749.41</v>
      </c>
      <c r="D3048" s="148">
        <v>2016</v>
      </c>
      <c r="E3048" s="90" t="s">
        <v>7452</v>
      </c>
      <c r="F3048" s="90" t="s">
        <v>3769</v>
      </c>
      <c r="G3048" s="90" t="s">
        <v>3769</v>
      </c>
      <c r="H3048" s="90" t="s">
        <v>3769</v>
      </c>
    </row>
    <row r="3049" spans="1:8" ht="90" x14ac:dyDescent="0.25">
      <c r="A3049" s="90" t="s">
        <v>7454</v>
      </c>
      <c r="B3049" s="105">
        <v>111294.66</v>
      </c>
      <c r="C3049" s="105">
        <v>111294.66</v>
      </c>
      <c r="D3049" s="148">
        <v>2016</v>
      </c>
      <c r="E3049" s="90" t="s">
        <v>7452</v>
      </c>
      <c r="F3049" s="90" t="s">
        <v>3769</v>
      </c>
      <c r="G3049" s="90" t="s">
        <v>3769</v>
      </c>
      <c r="H3049" s="90" t="s">
        <v>3769</v>
      </c>
    </row>
    <row r="3050" spans="1:8" ht="90" x14ac:dyDescent="0.25">
      <c r="A3050" s="90" t="s">
        <v>7455</v>
      </c>
      <c r="B3050" s="105">
        <v>86000</v>
      </c>
      <c r="C3050" s="105">
        <v>86000</v>
      </c>
      <c r="D3050" s="148" t="s">
        <v>2</v>
      </c>
      <c r="E3050" s="90" t="s">
        <v>7435</v>
      </c>
      <c r="F3050" s="90" t="s">
        <v>3769</v>
      </c>
      <c r="G3050" s="90" t="s">
        <v>3769</v>
      </c>
      <c r="H3050" s="90" t="s">
        <v>3769</v>
      </c>
    </row>
    <row r="3051" spans="1:8" ht="90" x14ac:dyDescent="0.25">
      <c r="A3051" s="90" t="s">
        <v>7456</v>
      </c>
      <c r="B3051" s="105">
        <v>29000</v>
      </c>
      <c r="C3051" s="105">
        <v>29000</v>
      </c>
      <c r="D3051" s="148" t="s">
        <v>2</v>
      </c>
      <c r="E3051" s="90" t="s">
        <v>7435</v>
      </c>
      <c r="F3051" s="90" t="s">
        <v>3769</v>
      </c>
      <c r="G3051" s="90" t="s">
        <v>3769</v>
      </c>
      <c r="H3051" s="90" t="s">
        <v>3769</v>
      </c>
    </row>
    <row r="3052" spans="1:8" ht="90" x14ac:dyDescent="0.25">
      <c r="A3052" s="90" t="s">
        <v>7457</v>
      </c>
      <c r="B3052" s="105">
        <v>43809.57</v>
      </c>
      <c r="C3052" s="105">
        <v>43809.57</v>
      </c>
      <c r="D3052" s="148">
        <v>2016</v>
      </c>
      <c r="E3052" s="90" t="s">
        <v>7458</v>
      </c>
      <c r="F3052" s="90" t="s">
        <v>3769</v>
      </c>
      <c r="G3052" s="90" t="s">
        <v>3769</v>
      </c>
      <c r="H3052" s="90" t="s">
        <v>3769</v>
      </c>
    </row>
    <row r="3053" spans="1:8" ht="90" x14ac:dyDescent="0.25">
      <c r="A3053" s="90" t="s">
        <v>7459</v>
      </c>
      <c r="B3053" s="105">
        <v>82775.7</v>
      </c>
      <c r="C3053" s="105">
        <v>82775.7</v>
      </c>
      <c r="D3053" s="148">
        <v>2016</v>
      </c>
      <c r="E3053" s="90" t="s">
        <v>7458</v>
      </c>
      <c r="F3053" s="90" t="s">
        <v>3769</v>
      </c>
      <c r="G3053" s="90" t="s">
        <v>3769</v>
      </c>
      <c r="H3053" s="90" t="s">
        <v>3769</v>
      </c>
    </row>
    <row r="3054" spans="1:8" ht="90" x14ac:dyDescent="0.25">
      <c r="A3054" s="90" t="s">
        <v>7460</v>
      </c>
      <c r="B3054" s="105">
        <v>66232.88</v>
      </c>
      <c r="C3054" s="105">
        <v>66232.88</v>
      </c>
      <c r="D3054" s="148">
        <v>2016</v>
      </c>
      <c r="E3054" s="90" t="s">
        <v>7458</v>
      </c>
      <c r="F3054" s="90" t="s">
        <v>3769</v>
      </c>
      <c r="G3054" s="90" t="s">
        <v>3769</v>
      </c>
      <c r="H3054" s="90" t="s">
        <v>3769</v>
      </c>
    </row>
    <row r="3055" spans="1:8" ht="90" x14ac:dyDescent="0.25">
      <c r="A3055" s="90" t="s">
        <v>7461</v>
      </c>
      <c r="B3055" s="105">
        <v>99000</v>
      </c>
      <c r="C3055" s="105">
        <v>99000</v>
      </c>
      <c r="D3055" s="148">
        <v>2018</v>
      </c>
      <c r="E3055" s="90" t="s">
        <v>7462</v>
      </c>
      <c r="F3055" s="90" t="s">
        <v>3769</v>
      </c>
      <c r="G3055" s="90" t="s">
        <v>3769</v>
      </c>
      <c r="H3055" s="90" t="s">
        <v>3769</v>
      </c>
    </row>
    <row r="3056" spans="1:8" ht="90" x14ac:dyDescent="0.25">
      <c r="A3056" s="90" t="s">
        <v>7463</v>
      </c>
      <c r="B3056" s="105">
        <v>143398.17000000001</v>
      </c>
      <c r="C3056" s="105">
        <v>143398.17000000001</v>
      </c>
      <c r="D3056" s="148">
        <v>2018</v>
      </c>
      <c r="E3056" s="90" t="s">
        <v>7464</v>
      </c>
      <c r="F3056" s="90" t="s">
        <v>3769</v>
      </c>
      <c r="G3056" s="90" t="s">
        <v>3769</v>
      </c>
      <c r="H3056" s="90" t="s">
        <v>3769</v>
      </c>
    </row>
    <row r="3057" spans="1:8" ht="90" x14ac:dyDescent="0.25">
      <c r="A3057" s="90" t="s">
        <v>7465</v>
      </c>
      <c r="B3057" s="105">
        <v>143398.17000000001</v>
      </c>
      <c r="C3057" s="105">
        <v>143398.17000000001</v>
      </c>
      <c r="D3057" s="148">
        <v>2018</v>
      </c>
      <c r="E3057" s="90" t="s">
        <v>7464</v>
      </c>
      <c r="F3057" s="90" t="s">
        <v>3769</v>
      </c>
      <c r="G3057" s="90" t="s">
        <v>3769</v>
      </c>
      <c r="H3057" s="90" t="s">
        <v>3769</v>
      </c>
    </row>
    <row r="3058" spans="1:8" ht="90" x14ac:dyDescent="0.25">
      <c r="A3058" s="90" t="s">
        <v>7466</v>
      </c>
      <c r="B3058" s="105">
        <v>143398.17000000001</v>
      </c>
      <c r="C3058" s="105">
        <v>143398.17000000001</v>
      </c>
      <c r="D3058" s="148">
        <v>2018</v>
      </c>
      <c r="E3058" s="90" t="s">
        <v>7464</v>
      </c>
      <c r="F3058" s="90" t="s">
        <v>3769</v>
      </c>
      <c r="G3058" s="90" t="s">
        <v>3769</v>
      </c>
      <c r="H3058" s="90" t="s">
        <v>3769</v>
      </c>
    </row>
    <row r="3059" spans="1:8" ht="90" x14ac:dyDescent="0.25">
      <c r="A3059" s="90" t="s">
        <v>7467</v>
      </c>
      <c r="B3059" s="105">
        <v>143398.17000000001</v>
      </c>
      <c r="C3059" s="105">
        <v>143398.17000000001</v>
      </c>
      <c r="D3059" s="148">
        <v>2018</v>
      </c>
      <c r="E3059" s="90" t="s">
        <v>7464</v>
      </c>
      <c r="F3059" s="90" t="s">
        <v>3769</v>
      </c>
      <c r="G3059" s="90" t="s">
        <v>3769</v>
      </c>
      <c r="H3059" s="90" t="s">
        <v>3769</v>
      </c>
    </row>
    <row r="3060" spans="1:8" ht="90" x14ac:dyDescent="0.25">
      <c r="A3060" s="90" t="s">
        <v>7468</v>
      </c>
      <c r="B3060" s="105">
        <v>143398.17000000001</v>
      </c>
      <c r="C3060" s="105">
        <v>143398.17000000001</v>
      </c>
      <c r="D3060" s="148">
        <v>2018</v>
      </c>
      <c r="E3060" s="90" t="s">
        <v>7464</v>
      </c>
      <c r="F3060" s="90" t="s">
        <v>3769</v>
      </c>
      <c r="G3060" s="90" t="s">
        <v>3769</v>
      </c>
      <c r="H3060" s="90" t="s">
        <v>3769</v>
      </c>
    </row>
    <row r="3061" spans="1:8" ht="90" x14ac:dyDescent="0.25">
      <c r="A3061" s="90" t="s">
        <v>7469</v>
      </c>
      <c r="B3061" s="105">
        <v>143398.15</v>
      </c>
      <c r="C3061" s="105">
        <v>143398.15</v>
      </c>
      <c r="D3061" s="148">
        <v>2018</v>
      </c>
      <c r="E3061" s="90" t="s">
        <v>7464</v>
      </c>
      <c r="F3061" s="90" t="s">
        <v>3769</v>
      </c>
      <c r="G3061" s="90" t="s">
        <v>3769</v>
      </c>
      <c r="H3061" s="90" t="s">
        <v>3769</v>
      </c>
    </row>
    <row r="3062" spans="1:8" x14ac:dyDescent="0.25">
      <c r="A3062" s="92" t="s">
        <v>2379</v>
      </c>
      <c r="B3062" s="117">
        <f>SUM(B3010:B3061)</f>
        <v>4328604.7700000005</v>
      </c>
      <c r="C3062" s="117">
        <f>SUM(C3010:C3061)</f>
        <v>4328604.7700000005</v>
      </c>
      <c r="D3062" s="148"/>
      <c r="E3062" s="90"/>
      <c r="F3062" s="90"/>
      <c r="G3062" s="90"/>
      <c r="H3062" s="90"/>
    </row>
    <row r="3063" spans="1:8" x14ac:dyDescent="0.25">
      <c r="A3063" s="260" t="s">
        <v>7470</v>
      </c>
      <c r="B3063" s="260"/>
      <c r="C3063" s="260"/>
      <c r="D3063" s="260"/>
      <c r="E3063" s="260"/>
      <c r="F3063" s="260"/>
      <c r="G3063" s="260"/>
      <c r="H3063" s="260"/>
    </row>
    <row r="3064" spans="1:8" ht="90" x14ac:dyDescent="0.25">
      <c r="A3064" s="90" t="s">
        <v>7471</v>
      </c>
      <c r="B3064" s="105">
        <v>360800</v>
      </c>
      <c r="C3064" s="105">
        <v>314978.33</v>
      </c>
      <c r="D3064" s="148">
        <v>1999</v>
      </c>
      <c r="E3064" s="90" t="s">
        <v>7472</v>
      </c>
      <c r="F3064" s="90" t="s">
        <v>3769</v>
      </c>
      <c r="G3064" s="90" t="s">
        <v>3769</v>
      </c>
      <c r="H3064" s="90" t="s">
        <v>3769</v>
      </c>
    </row>
    <row r="3065" spans="1:8" ht="90" x14ac:dyDescent="0.25">
      <c r="A3065" s="90" t="s">
        <v>7473</v>
      </c>
      <c r="B3065" s="105">
        <v>501300</v>
      </c>
      <c r="C3065" s="105">
        <v>437634.9</v>
      </c>
      <c r="D3065" s="148">
        <v>1999</v>
      </c>
      <c r="E3065" s="90" t="s">
        <v>7472</v>
      </c>
      <c r="F3065" s="90" t="s">
        <v>3769</v>
      </c>
      <c r="G3065" s="90" t="s">
        <v>3769</v>
      </c>
      <c r="H3065" s="90" t="s">
        <v>3769</v>
      </c>
    </row>
    <row r="3066" spans="1:8" x14ac:dyDescent="0.25">
      <c r="A3066" s="92" t="s">
        <v>2379</v>
      </c>
      <c r="B3066" s="117">
        <f>SUM(B3064:B3065)</f>
        <v>862100</v>
      </c>
      <c r="C3066" s="117">
        <f>SUM(C3064:C3065)</f>
        <v>752613.23</v>
      </c>
      <c r="D3066" s="148"/>
      <c r="E3066" s="90"/>
      <c r="F3066" s="90"/>
      <c r="G3066" s="90"/>
      <c r="H3066" s="90"/>
    </row>
    <row r="3067" spans="1:8" x14ac:dyDescent="0.25">
      <c r="A3067" s="260" t="s">
        <v>7474</v>
      </c>
      <c r="B3067" s="260"/>
      <c r="C3067" s="260"/>
      <c r="D3067" s="260"/>
      <c r="E3067" s="260"/>
      <c r="F3067" s="260"/>
      <c r="G3067" s="260"/>
      <c r="H3067" s="260"/>
    </row>
    <row r="3068" spans="1:8" ht="75" x14ac:dyDescent="0.25">
      <c r="A3068" s="90" t="s">
        <v>7475</v>
      </c>
      <c r="B3068" s="105">
        <v>15310</v>
      </c>
      <c r="C3068" s="105">
        <v>0</v>
      </c>
      <c r="D3068" s="148">
        <v>1988</v>
      </c>
      <c r="E3068" s="90" t="s">
        <v>7476</v>
      </c>
      <c r="F3068" s="90" t="s">
        <v>3769</v>
      </c>
      <c r="G3068" s="90" t="s">
        <v>3769</v>
      </c>
      <c r="H3068" s="90" t="s">
        <v>3769</v>
      </c>
    </row>
    <row r="3069" spans="1:8" ht="75" x14ac:dyDescent="0.25">
      <c r="A3069" s="90" t="s">
        <v>7477</v>
      </c>
      <c r="B3069" s="105">
        <v>128209.04</v>
      </c>
      <c r="C3069" s="105">
        <v>110009.04</v>
      </c>
      <c r="D3069" s="148">
        <v>1989</v>
      </c>
      <c r="E3069" s="90" t="s">
        <v>7476</v>
      </c>
      <c r="F3069" s="90" t="s">
        <v>3769</v>
      </c>
      <c r="G3069" s="90" t="s">
        <v>3769</v>
      </c>
      <c r="H3069" s="90" t="s">
        <v>3769</v>
      </c>
    </row>
    <row r="3070" spans="1:8" ht="75" x14ac:dyDescent="0.25">
      <c r="A3070" s="90" t="s">
        <v>7478</v>
      </c>
      <c r="B3070" s="105">
        <v>29820</v>
      </c>
      <c r="C3070" s="105">
        <v>0</v>
      </c>
      <c r="D3070" s="148">
        <v>1990</v>
      </c>
      <c r="E3070" s="90" t="s">
        <v>7476</v>
      </c>
      <c r="F3070" s="90" t="s">
        <v>3769</v>
      </c>
      <c r="G3070" s="90" t="s">
        <v>3769</v>
      </c>
      <c r="H3070" s="90" t="s">
        <v>3769</v>
      </c>
    </row>
    <row r="3071" spans="1:8" ht="75" x14ac:dyDescent="0.25">
      <c r="A3071" s="90" t="s">
        <v>7479</v>
      </c>
      <c r="B3071" s="105">
        <v>107299.48</v>
      </c>
      <c r="C3071" s="105">
        <v>94029.48</v>
      </c>
      <c r="D3071" s="148">
        <v>1996</v>
      </c>
      <c r="E3071" s="90" t="s">
        <v>7476</v>
      </c>
      <c r="F3071" s="90" t="s">
        <v>3769</v>
      </c>
      <c r="G3071" s="90" t="s">
        <v>3769</v>
      </c>
      <c r="H3071" s="90" t="s">
        <v>3769</v>
      </c>
    </row>
    <row r="3072" spans="1:8" ht="75" x14ac:dyDescent="0.25">
      <c r="A3072" s="90" t="s">
        <v>7480</v>
      </c>
      <c r="B3072" s="105">
        <v>3550</v>
      </c>
      <c r="C3072" s="105">
        <v>0</v>
      </c>
      <c r="D3072" s="148">
        <v>1988</v>
      </c>
      <c r="E3072" s="90" t="s">
        <v>7476</v>
      </c>
      <c r="F3072" s="90" t="s">
        <v>3769</v>
      </c>
      <c r="G3072" s="90" t="s">
        <v>3769</v>
      </c>
      <c r="H3072" s="90" t="s">
        <v>3769</v>
      </c>
    </row>
    <row r="3073" spans="1:8" ht="75" x14ac:dyDescent="0.25">
      <c r="A3073" s="90" t="s">
        <v>7481</v>
      </c>
      <c r="B3073" s="105">
        <v>80750.240000000005</v>
      </c>
      <c r="C3073" s="105">
        <v>62070.239999999998</v>
      </c>
      <c r="D3073" s="148">
        <v>1989</v>
      </c>
      <c r="E3073" s="90" t="s">
        <v>7476</v>
      </c>
      <c r="F3073" s="90" t="s">
        <v>3769</v>
      </c>
      <c r="G3073" s="90" t="s">
        <v>3769</v>
      </c>
      <c r="H3073" s="90" t="s">
        <v>3769</v>
      </c>
    </row>
    <row r="3074" spans="1:8" ht="75" x14ac:dyDescent="0.25">
      <c r="A3074" s="90" t="s">
        <v>7482</v>
      </c>
      <c r="B3074" s="105">
        <v>155480</v>
      </c>
      <c r="C3074" s="105">
        <v>27981.96</v>
      </c>
      <c r="D3074" s="148">
        <v>1997</v>
      </c>
      <c r="E3074" s="90" t="s">
        <v>7476</v>
      </c>
      <c r="F3074" s="90" t="s">
        <v>3769</v>
      </c>
      <c r="G3074" s="90" t="s">
        <v>3769</v>
      </c>
      <c r="H3074" s="90" t="s">
        <v>3769</v>
      </c>
    </row>
    <row r="3075" spans="1:8" ht="75" x14ac:dyDescent="0.25">
      <c r="A3075" s="90" t="s">
        <v>7483</v>
      </c>
      <c r="B3075" s="105">
        <v>289370.71000000002</v>
      </c>
      <c r="C3075" s="105">
        <v>285582.37</v>
      </c>
      <c r="D3075" s="148">
        <v>2007</v>
      </c>
      <c r="E3075" s="90" t="s">
        <v>7476</v>
      </c>
      <c r="F3075" s="90" t="s">
        <v>3769</v>
      </c>
      <c r="G3075" s="90" t="s">
        <v>3769</v>
      </c>
      <c r="H3075" s="90" t="s">
        <v>3769</v>
      </c>
    </row>
    <row r="3076" spans="1:8" ht="90" x14ac:dyDescent="0.25">
      <c r="A3076" s="90" t="s">
        <v>7484</v>
      </c>
      <c r="B3076" s="105">
        <v>54800</v>
      </c>
      <c r="C3076" s="105">
        <v>54800</v>
      </c>
      <c r="D3076" s="148">
        <v>2018</v>
      </c>
      <c r="E3076" s="90" t="s">
        <v>7485</v>
      </c>
      <c r="F3076" s="90" t="s">
        <v>3769</v>
      </c>
      <c r="G3076" s="90" t="s">
        <v>3769</v>
      </c>
      <c r="H3076" s="90" t="s">
        <v>3769</v>
      </c>
    </row>
    <row r="3077" spans="1:8" ht="90" x14ac:dyDescent="0.25">
      <c r="A3077" s="90" t="s">
        <v>7486</v>
      </c>
      <c r="B3077" s="105">
        <v>54265.24</v>
      </c>
      <c r="C3077" s="105">
        <v>54265.24</v>
      </c>
      <c r="D3077" s="148">
        <v>2018</v>
      </c>
      <c r="E3077" s="90" t="s">
        <v>7485</v>
      </c>
      <c r="F3077" s="90" t="s">
        <v>3769</v>
      </c>
      <c r="G3077" s="90" t="s">
        <v>3769</v>
      </c>
      <c r="H3077" s="90" t="s">
        <v>3769</v>
      </c>
    </row>
    <row r="3078" spans="1:8" ht="90" x14ac:dyDescent="0.25">
      <c r="A3078" s="90" t="s">
        <v>7487</v>
      </c>
      <c r="B3078" s="105">
        <v>54532.62</v>
      </c>
      <c r="C3078" s="105">
        <v>54532.62</v>
      </c>
      <c r="D3078" s="148">
        <v>2018</v>
      </c>
      <c r="E3078" s="90" t="s">
        <v>7485</v>
      </c>
      <c r="F3078" s="90" t="s">
        <v>3769</v>
      </c>
      <c r="G3078" s="90" t="s">
        <v>3769</v>
      </c>
      <c r="H3078" s="90" t="s">
        <v>3769</v>
      </c>
    </row>
    <row r="3079" spans="1:8" ht="105" x14ac:dyDescent="0.25">
      <c r="A3079" s="90" t="s">
        <v>7488</v>
      </c>
      <c r="B3079" s="105">
        <v>53986.9</v>
      </c>
      <c r="C3079" s="105">
        <v>53986.9</v>
      </c>
      <c r="D3079" s="148">
        <v>2018</v>
      </c>
      <c r="E3079" s="90" t="s">
        <v>7485</v>
      </c>
      <c r="F3079" s="90" t="s">
        <v>3769</v>
      </c>
      <c r="G3079" s="90" t="s">
        <v>3769</v>
      </c>
      <c r="H3079" s="90" t="s">
        <v>3769</v>
      </c>
    </row>
    <row r="3080" spans="1:8" ht="105" x14ac:dyDescent="0.25">
      <c r="A3080" s="90" t="s">
        <v>7489</v>
      </c>
      <c r="B3080" s="105">
        <v>53708.68</v>
      </c>
      <c r="C3080" s="105">
        <v>53708.68</v>
      </c>
      <c r="D3080" s="148">
        <v>2018</v>
      </c>
      <c r="E3080" s="90" t="s">
        <v>7485</v>
      </c>
      <c r="F3080" s="90" t="s">
        <v>3769</v>
      </c>
      <c r="G3080" s="90" t="s">
        <v>3769</v>
      </c>
      <c r="H3080" s="90" t="s">
        <v>3769</v>
      </c>
    </row>
    <row r="3081" spans="1:8" ht="90" x14ac:dyDescent="0.25">
      <c r="A3081" s="90" t="s">
        <v>7490</v>
      </c>
      <c r="B3081" s="105">
        <v>53708.68</v>
      </c>
      <c r="C3081" s="105">
        <v>53708.68</v>
      </c>
      <c r="D3081" s="148">
        <v>2018</v>
      </c>
      <c r="E3081" s="90" t="s">
        <v>7485</v>
      </c>
      <c r="F3081" s="90" t="s">
        <v>3769</v>
      </c>
      <c r="G3081" s="90" t="s">
        <v>3769</v>
      </c>
      <c r="H3081" s="90" t="s">
        <v>3769</v>
      </c>
    </row>
    <row r="3082" spans="1:8" ht="90" x14ac:dyDescent="0.25">
      <c r="A3082" s="90" t="s">
        <v>7491</v>
      </c>
      <c r="B3082" s="105">
        <v>53708.68</v>
      </c>
      <c r="C3082" s="105">
        <v>53708.68</v>
      </c>
      <c r="D3082" s="148">
        <v>2018</v>
      </c>
      <c r="E3082" s="90" t="s">
        <v>7485</v>
      </c>
      <c r="F3082" s="90" t="s">
        <v>3769</v>
      </c>
      <c r="G3082" s="90" t="s">
        <v>3769</v>
      </c>
      <c r="H3082" s="90" t="s">
        <v>3769</v>
      </c>
    </row>
    <row r="3083" spans="1:8" ht="105" x14ac:dyDescent="0.25">
      <c r="A3083" s="90" t="s">
        <v>7492</v>
      </c>
      <c r="B3083" s="105">
        <v>53708.68</v>
      </c>
      <c r="C3083" s="105">
        <v>53708.68</v>
      </c>
      <c r="D3083" s="148">
        <v>2018</v>
      </c>
      <c r="E3083" s="90" t="s">
        <v>7485</v>
      </c>
      <c r="F3083" s="90" t="s">
        <v>3769</v>
      </c>
      <c r="G3083" s="90" t="s">
        <v>3769</v>
      </c>
      <c r="H3083" s="90" t="s">
        <v>3769</v>
      </c>
    </row>
    <row r="3084" spans="1:8" ht="90" x14ac:dyDescent="0.25">
      <c r="A3084" s="90" t="s">
        <v>7493</v>
      </c>
      <c r="B3084" s="105">
        <v>53708.68</v>
      </c>
      <c r="C3084" s="105">
        <v>53708.68</v>
      </c>
      <c r="D3084" s="148">
        <v>2018</v>
      </c>
      <c r="E3084" s="90" t="s">
        <v>7485</v>
      </c>
      <c r="F3084" s="90" t="s">
        <v>3769</v>
      </c>
      <c r="G3084" s="90" t="s">
        <v>3769</v>
      </c>
      <c r="H3084" s="90" t="s">
        <v>3769</v>
      </c>
    </row>
    <row r="3085" spans="1:8" ht="90" x14ac:dyDescent="0.25">
      <c r="A3085" s="90" t="s">
        <v>7494</v>
      </c>
      <c r="B3085" s="105">
        <v>53708.68</v>
      </c>
      <c r="C3085" s="105">
        <v>53708.68</v>
      </c>
      <c r="D3085" s="148">
        <v>2018</v>
      </c>
      <c r="E3085" s="90" t="s">
        <v>7485</v>
      </c>
      <c r="F3085" s="90" t="s">
        <v>3769</v>
      </c>
      <c r="G3085" s="90" t="s">
        <v>3769</v>
      </c>
      <c r="H3085" s="90" t="s">
        <v>3769</v>
      </c>
    </row>
    <row r="3086" spans="1:8" ht="105" x14ac:dyDescent="0.25">
      <c r="A3086" s="90" t="s">
        <v>7495</v>
      </c>
      <c r="B3086" s="105">
        <v>53708.68</v>
      </c>
      <c r="C3086" s="105">
        <v>53708.68</v>
      </c>
      <c r="D3086" s="148">
        <v>2018</v>
      </c>
      <c r="E3086" s="90" t="s">
        <v>7485</v>
      </c>
      <c r="F3086" s="90" t="s">
        <v>3769</v>
      </c>
      <c r="G3086" s="90" t="s">
        <v>3769</v>
      </c>
      <c r="H3086" s="90" t="s">
        <v>3769</v>
      </c>
    </row>
    <row r="3087" spans="1:8" ht="90" x14ac:dyDescent="0.25">
      <c r="A3087" s="90" t="s">
        <v>7496</v>
      </c>
      <c r="B3087" s="105">
        <v>53708.68</v>
      </c>
      <c r="C3087" s="105">
        <v>53708.68</v>
      </c>
      <c r="D3087" s="148">
        <v>2018</v>
      </c>
      <c r="E3087" s="90" t="s">
        <v>7485</v>
      </c>
      <c r="F3087" s="90" t="s">
        <v>3769</v>
      </c>
      <c r="G3087" s="90" t="s">
        <v>3769</v>
      </c>
      <c r="H3087" s="90" t="s">
        <v>3769</v>
      </c>
    </row>
    <row r="3088" spans="1:8" ht="90" x14ac:dyDescent="0.25">
      <c r="A3088" s="90" t="s">
        <v>7497</v>
      </c>
      <c r="B3088" s="105">
        <v>53708.68</v>
      </c>
      <c r="C3088" s="105">
        <v>53708.68</v>
      </c>
      <c r="D3088" s="148">
        <v>2018</v>
      </c>
      <c r="E3088" s="90" t="s">
        <v>7485</v>
      </c>
      <c r="F3088" s="90" t="s">
        <v>3769</v>
      </c>
      <c r="G3088" s="90" t="s">
        <v>3769</v>
      </c>
      <c r="H3088" s="90" t="s">
        <v>3769</v>
      </c>
    </row>
    <row r="3089" spans="1:8" ht="90" x14ac:dyDescent="0.25">
      <c r="A3089" s="90" t="s">
        <v>7498</v>
      </c>
      <c r="B3089" s="105">
        <v>53708.68</v>
      </c>
      <c r="C3089" s="105">
        <v>53708.68</v>
      </c>
      <c r="D3089" s="148">
        <v>2018</v>
      </c>
      <c r="E3089" s="90" t="s">
        <v>7485</v>
      </c>
      <c r="F3089" s="90" t="s">
        <v>3769</v>
      </c>
      <c r="G3089" s="90" t="s">
        <v>3769</v>
      </c>
      <c r="H3089" s="90" t="s">
        <v>3769</v>
      </c>
    </row>
    <row r="3090" spans="1:8" ht="90" x14ac:dyDescent="0.25">
      <c r="A3090" s="90" t="s">
        <v>7499</v>
      </c>
      <c r="B3090" s="105">
        <v>53708.68</v>
      </c>
      <c r="C3090" s="105">
        <v>53708.68</v>
      </c>
      <c r="D3090" s="148">
        <v>2018</v>
      </c>
      <c r="E3090" s="90" t="s">
        <v>7485</v>
      </c>
      <c r="F3090" s="90" t="s">
        <v>3769</v>
      </c>
      <c r="G3090" s="90" t="s">
        <v>3769</v>
      </c>
      <c r="H3090" s="90" t="s">
        <v>3769</v>
      </c>
    </row>
    <row r="3091" spans="1:8" ht="90" x14ac:dyDescent="0.25">
      <c r="A3091" s="90" t="s">
        <v>7500</v>
      </c>
      <c r="B3091" s="105">
        <v>53708.68</v>
      </c>
      <c r="C3091" s="105">
        <v>53708.68</v>
      </c>
      <c r="D3091" s="148">
        <v>2018</v>
      </c>
      <c r="E3091" s="90" t="s">
        <v>7485</v>
      </c>
      <c r="F3091" s="90" t="s">
        <v>3769</v>
      </c>
      <c r="G3091" s="90" t="s">
        <v>3769</v>
      </c>
      <c r="H3091" s="90" t="s">
        <v>3769</v>
      </c>
    </row>
    <row r="3092" spans="1:8" ht="90" x14ac:dyDescent="0.25">
      <c r="A3092" s="90" t="s">
        <v>7501</v>
      </c>
      <c r="B3092" s="105">
        <v>53708.68</v>
      </c>
      <c r="C3092" s="105">
        <v>53708.68</v>
      </c>
      <c r="D3092" s="148">
        <v>2018</v>
      </c>
      <c r="E3092" s="90" t="s">
        <v>7485</v>
      </c>
      <c r="F3092" s="90" t="s">
        <v>3769</v>
      </c>
      <c r="G3092" s="90" t="s">
        <v>3769</v>
      </c>
      <c r="H3092" s="90" t="s">
        <v>3769</v>
      </c>
    </row>
    <row r="3093" spans="1:8" ht="90" x14ac:dyDescent="0.25">
      <c r="A3093" s="90" t="s">
        <v>7502</v>
      </c>
      <c r="B3093" s="105">
        <v>53708.68</v>
      </c>
      <c r="C3093" s="105">
        <v>53708.68</v>
      </c>
      <c r="D3093" s="148">
        <v>2018</v>
      </c>
      <c r="E3093" s="90" t="s">
        <v>7485</v>
      </c>
      <c r="F3093" s="90" t="s">
        <v>3769</v>
      </c>
      <c r="G3093" s="90" t="s">
        <v>3769</v>
      </c>
      <c r="H3093" s="90" t="s">
        <v>3769</v>
      </c>
    </row>
    <row r="3094" spans="1:8" ht="90" x14ac:dyDescent="0.25">
      <c r="A3094" s="90" t="s">
        <v>7503</v>
      </c>
      <c r="B3094" s="105">
        <v>53708.68</v>
      </c>
      <c r="C3094" s="105">
        <v>53708.68</v>
      </c>
      <c r="D3094" s="148">
        <v>2018</v>
      </c>
      <c r="E3094" s="90" t="s">
        <v>7485</v>
      </c>
      <c r="F3094" s="90" t="s">
        <v>3769</v>
      </c>
      <c r="G3094" s="90" t="s">
        <v>3769</v>
      </c>
      <c r="H3094" s="90" t="s">
        <v>3769</v>
      </c>
    </row>
    <row r="3095" spans="1:8" ht="105" x14ac:dyDescent="0.25">
      <c r="A3095" s="90" t="s">
        <v>7504</v>
      </c>
      <c r="B3095" s="105">
        <v>53708.68</v>
      </c>
      <c r="C3095" s="105">
        <v>53708.68</v>
      </c>
      <c r="D3095" s="148">
        <v>2018</v>
      </c>
      <c r="E3095" s="90" t="s">
        <v>7485</v>
      </c>
      <c r="F3095" s="90" t="s">
        <v>3769</v>
      </c>
      <c r="G3095" s="90" t="s">
        <v>3769</v>
      </c>
      <c r="H3095" s="90" t="s">
        <v>3769</v>
      </c>
    </row>
    <row r="3096" spans="1:8" ht="105" x14ac:dyDescent="0.25">
      <c r="A3096" s="90" t="s">
        <v>7505</v>
      </c>
      <c r="B3096" s="105">
        <v>53708.68</v>
      </c>
      <c r="C3096" s="105">
        <v>53708.68</v>
      </c>
      <c r="D3096" s="148">
        <v>2018</v>
      </c>
      <c r="E3096" s="90" t="s">
        <v>7485</v>
      </c>
      <c r="F3096" s="90" t="s">
        <v>3769</v>
      </c>
      <c r="G3096" s="90" t="s">
        <v>3769</v>
      </c>
      <c r="H3096" s="90" t="s">
        <v>3769</v>
      </c>
    </row>
    <row r="3097" spans="1:8" ht="120" x14ac:dyDescent="0.25">
      <c r="A3097" s="90" t="s">
        <v>7506</v>
      </c>
      <c r="B3097" s="105">
        <v>53708.68</v>
      </c>
      <c r="C3097" s="105">
        <v>53708.68</v>
      </c>
      <c r="D3097" s="148">
        <v>2018</v>
      </c>
      <c r="E3097" s="90" t="s">
        <v>7485</v>
      </c>
      <c r="F3097" s="90" t="s">
        <v>3769</v>
      </c>
      <c r="G3097" s="90" t="s">
        <v>3769</v>
      </c>
      <c r="H3097" s="90" t="s">
        <v>3769</v>
      </c>
    </row>
    <row r="3098" spans="1:8" x14ac:dyDescent="0.25">
      <c r="A3098" s="92" t="s">
        <v>2379</v>
      </c>
      <c r="B3098" s="117">
        <f>SUM(B3068:B3097)</f>
        <v>1994130.4699999988</v>
      </c>
      <c r="C3098" s="117">
        <f>SUM(C3068:C3097)</f>
        <v>1764014.0899999994</v>
      </c>
      <c r="D3098" s="148"/>
      <c r="E3098" s="90"/>
      <c r="F3098" s="90"/>
      <c r="G3098" s="90"/>
      <c r="H3098" s="90"/>
    </row>
    <row r="3099" spans="1:8" x14ac:dyDescent="0.25">
      <c r="A3099" s="260" t="s">
        <v>7507</v>
      </c>
      <c r="B3099" s="260"/>
      <c r="C3099" s="260"/>
      <c r="D3099" s="260"/>
      <c r="E3099" s="260"/>
      <c r="F3099" s="260"/>
      <c r="G3099" s="260"/>
      <c r="H3099" s="260"/>
    </row>
    <row r="3100" spans="1:8" ht="90" x14ac:dyDescent="0.25">
      <c r="A3100" s="90" t="s">
        <v>7508</v>
      </c>
      <c r="B3100" s="105">
        <v>3000</v>
      </c>
      <c r="C3100" s="105">
        <v>3000</v>
      </c>
      <c r="D3100" s="148" t="s">
        <v>4392</v>
      </c>
      <c r="E3100" s="90" t="s">
        <v>7509</v>
      </c>
      <c r="F3100" s="90" t="s">
        <v>3769</v>
      </c>
      <c r="G3100" s="90" t="s">
        <v>3769</v>
      </c>
      <c r="H3100" s="90" t="s">
        <v>3769</v>
      </c>
    </row>
    <row r="3101" spans="1:8" ht="90" x14ac:dyDescent="0.25">
      <c r="A3101" s="90" t="s">
        <v>7510</v>
      </c>
      <c r="B3101" s="105">
        <v>23000</v>
      </c>
      <c r="C3101" s="105">
        <v>23000</v>
      </c>
      <c r="D3101" s="148" t="s">
        <v>4392</v>
      </c>
      <c r="E3101" s="90" t="s">
        <v>7511</v>
      </c>
      <c r="F3101" s="90" t="s">
        <v>3769</v>
      </c>
      <c r="G3101" s="90" t="s">
        <v>3769</v>
      </c>
      <c r="H3101" s="90" t="s">
        <v>3769</v>
      </c>
    </row>
    <row r="3102" spans="1:8" ht="90" x14ac:dyDescent="0.25">
      <c r="A3102" s="90" t="s">
        <v>7512</v>
      </c>
      <c r="B3102" s="105">
        <v>45000</v>
      </c>
      <c r="C3102" s="105">
        <v>45000</v>
      </c>
      <c r="D3102" s="148" t="s">
        <v>4392</v>
      </c>
      <c r="E3102" s="90" t="s">
        <v>7511</v>
      </c>
      <c r="F3102" s="90" t="s">
        <v>3769</v>
      </c>
      <c r="G3102" s="90" t="s">
        <v>3769</v>
      </c>
      <c r="H3102" s="90" t="s">
        <v>3769</v>
      </c>
    </row>
    <row r="3103" spans="1:8" ht="90" x14ac:dyDescent="0.25">
      <c r="A3103" s="90" t="s">
        <v>7513</v>
      </c>
      <c r="B3103" s="105">
        <v>4954466</v>
      </c>
      <c r="C3103" s="105">
        <v>1048695.6399999999</v>
      </c>
      <c r="D3103" s="148" t="s">
        <v>4172</v>
      </c>
      <c r="E3103" s="90" t="s">
        <v>7514</v>
      </c>
      <c r="F3103" s="90" t="s">
        <v>3769</v>
      </c>
      <c r="G3103" s="90" t="s">
        <v>3769</v>
      </c>
      <c r="H3103" s="90" t="s">
        <v>3769</v>
      </c>
    </row>
    <row r="3104" spans="1:8" ht="90" x14ac:dyDescent="0.25">
      <c r="A3104" s="90" t="s">
        <v>7515</v>
      </c>
      <c r="B3104" s="105">
        <v>1437252.1</v>
      </c>
      <c r="C3104" s="105">
        <v>1437252.1</v>
      </c>
      <c r="D3104" s="148" t="s">
        <v>4175</v>
      </c>
      <c r="E3104" s="90" t="s">
        <v>7516</v>
      </c>
      <c r="F3104" s="90" t="s">
        <v>3769</v>
      </c>
      <c r="G3104" s="90" t="s">
        <v>3769</v>
      </c>
      <c r="H3104" s="90" t="s">
        <v>3769</v>
      </c>
    </row>
    <row r="3105" spans="1:8" x14ac:dyDescent="0.25">
      <c r="A3105" s="92" t="s">
        <v>2379</v>
      </c>
      <c r="B3105" s="117">
        <f>SUM(B3100:B3104)</f>
        <v>6462718.0999999996</v>
      </c>
      <c r="C3105" s="117">
        <f>SUM(C3100:C3104)</f>
        <v>2556947.7400000002</v>
      </c>
      <c r="D3105" s="148"/>
      <c r="E3105" s="90"/>
      <c r="F3105" s="90"/>
      <c r="G3105" s="90"/>
      <c r="H3105" s="90"/>
    </row>
    <row r="3106" spans="1:8" x14ac:dyDescent="0.25">
      <c r="A3106" s="260" t="s">
        <v>7517</v>
      </c>
      <c r="B3106" s="260"/>
      <c r="C3106" s="260"/>
      <c r="D3106" s="260"/>
      <c r="E3106" s="260"/>
      <c r="F3106" s="260"/>
      <c r="G3106" s="260"/>
      <c r="H3106" s="260"/>
    </row>
    <row r="3107" spans="1:8" ht="120" x14ac:dyDescent="0.25">
      <c r="A3107" s="90" t="s">
        <v>7518</v>
      </c>
      <c r="B3107" s="105">
        <v>5330</v>
      </c>
      <c r="C3107" s="105">
        <v>5330</v>
      </c>
      <c r="D3107" s="148" t="s">
        <v>2</v>
      </c>
      <c r="E3107" s="90" t="s">
        <v>7519</v>
      </c>
      <c r="F3107" s="90" t="s">
        <v>3769</v>
      </c>
      <c r="G3107" s="90" t="s">
        <v>3769</v>
      </c>
      <c r="H3107" s="90" t="s">
        <v>3769</v>
      </c>
    </row>
    <row r="3108" spans="1:8" ht="120" x14ac:dyDescent="0.25">
      <c r="A3108" s="90" t="s">
        <v>7520</v>
      </c>
      <c r="B3108" s="105">
        <v>5330</v>
      </c>
      <c r="C3108" s="105">
        <v>5330</v>
      </c>
      <c r="D3108" s="148" t="s">
        <v>2</v>
      </c>
      <c r="E3108" s="90" t="s">
        <v>7519</v>
      </c>
      <c r="F3108" s="90" t="s">
        <v>3769</v>
      </c>
      <c r="G3108" s="90" t="s">
        <v>3769</v>
      </c>
      <c r="H3108" s="90" t="s">
        <v>3769</v>
      </c>
    </row>
    <row r="3109" spans="1:8" ht="135" x14ac:dyDescent="0.25">
      <c r="A3109" s="90" t="s">
        <v>7521</v>
      </c>
      <c r="B3109" s="105">
        <v>5330</v>
      </c>
      <c r="C3109" s="105">
        <v>5330</v>
      </c>
      <c r="D3109" s="148" t="s">
        <v>2</v>
      </c>
      <c r="E3109" s="90" t="s">
        <v>7519</v>
      </c>
      <c r="F3109" s="90" t="s">
        <v>3769</v>
      </c>
      <c r="G3109" s="90" t="s">
        <v>3769</v>
      </c>
      <c r="H3109" s="90" t="s">
        <v>3769</v>
      </c>
    </row>
    <row r="3110" spans="1:8" ht="135" x14ac:dyDescent="0.25">
      <c r="A3110" s="90" t="s">
        <v>7522</v>
      </c>
      <c r="B3110" s="105">
        <v>5330</v>
      </c>
      <c r="C3110" s="105">
        <v>5330</v>
      </c>
      <c r="D3110" s="148" t="s">
        <v>2</v>
      </c>
      <c r="E3110" s="90" t="s">
        <v>7519</v>
      </c>
      <c r="F3110" s="90" t="s">
        <v>3769</v>
      </c>
      <c r="G3110" s="90" t="s">
        <v>3769</v>
      </c>
      <c r="H3110" s="90" t="s">
        <v>3769</v>
      </c>
    </row>
    <row r="3111" spans="1:8" ht="105" x14ac:dyDescent="0.25">
      <c r="A3111" s="90" t="s">
        <v>7523</v>
      </c>
      <c r="B3111" s="105">
        <v>5330</v>
      </c>
      <c r="C3111" s="105">
        <v>5330</v>
      </c>
      <c r="D3111" s="148" t="s">
        <v>2</v>
      </c>
      <c r="E3111" s="90" t="s">
        <v>7519</v>
      </c>
      <c r="F3111" s="90" t="s">
        <v>3769</v>
      </c>
      <c r="G3111" s="90" t="s">
        <v>3769</v>
      </c>
      <c r="H3111" s="90" t="s">
        <v>3769</v>
      </c>
    </row>
    <row r="3112" spans="1:8" ht="105" x14ac:dyDescent="0.25">
      <c r="A3112" s="90" t="s">
        <v>7524</v>
      </c>
      <c r="B3112" s="105">
        <v>5330</v>
      </c>
      <c r="C3112" s="105">
        <v>5330</v>
      </c>
      <c r="D3112" s="148" t="s">
        <v>2</v>
      </c>
      <c r="E3112" s="90" t="s">
        <v>7519</v>
      </c>
      <c r="F3112" s="90" t="s">
        <v>3769</v>
      </c>
      <c r="G3112" s="90" t="s">
        <v>3769</v>
      </c>
      <c r="H3112" s="90" t="s">
        <v>3769</v>
      </c>
    </row>
    <row r="3113" spans="1:8" ht="120" x14ac:dyDescent="0.25">
      <c r="A3113" s="90" t="s">
        <v>7525</v>
      </c>
      <c r="B3113" s="105">
        <v>9146.3700000000008</v>
      </c>
      <c r="C3113" s="105">
        <v>9146.3700000000008</v>
      </c>
      <c r="D3113" s="148">
        <v>2015</v>
      </c>
      <c r="E3113" s="90" t="s">
        <v>7519</v>
      </c>
      <c r="F3113" s="90" t="s">
        <v>3769</v>
      </c>
      <c r="G3113" s="90" t="s">
        <v>3769</v>
      </c>
      <c r="H3113" s="90" t="s">
        <v>3769</v>
      </c>
    </row>
    <row r="3114" spans="1:8" ht="105" x14ac:dyDescent="0.25">
      <c r="A3114" s="90" t="s">
        <v>7526</v>
      </c>
      <c r="B3114" s="105">
        <v>8701.17</v>
      </c>
      <c r="C3114" s="105">
        <v>8701.17</v>
      </c>
      <c r="D3114" s="148">
        <v>2015</v>
      </c>
      <c r="E3114" s="90" t="s">
        <v>7519</v>
      </c>
      <c r="F3114" s="90" t="s">
        <v>3769</v>
      </c>
      <c r="G3114" s="90" t="s">
        <v>3769</v>
      </c>
      <c r="H3114" s="90" t="s">
        <v>3769</v>
      </c>
    </row>
    <row r="3115" spans="1:8" ht="120" x14ac:dyDescent="0.25">
      <c r="A3115" s="90" t="s">
        <v>7527</v>
      </c>
      <c r="B3115" s="105">
        <v>5330</v>
      </c>
      <c r="C3115" s="105">
        <v>5330</v>
      </c>
      <c r="D3115" s="148" t="s">
        <v>2</v>
      </c>
      <c r="E3115" s="90" t="s">
        <v>7519</v>
      </c>
      <c r="F3115" s="90" t="s">
        <v>2</v>
      </c>
      <c r="G3115" s="90" t="s">
        <v>3769</v>
      </c>
      <c r="H3115" s="90" t="s">
        <v>3769</v>
      </c>
    </row>
    <row r="3116" spans="1:8" ht="135" x14ac:dyDescent="0.25">
      <c r="A3116" s="90" t="s">
        <v>7528</v>
      </c>
      <c r="B3116" s="105">
        <v>5330</v>
      </c>
      <c r="C3116" s="105">
        <v>5330</v>
      </c>
      <c r="D3116" s="148" t="s">
        <v>2</v>
      </c>
      <c r="E3116" s="90" t="s">
        <v>7519</v>
      </c>
      <c r="F3116" s="90" t="s">
        <v>3769</v>
      </c>
      <c r="G3116" s="90" t="s">
        <v>3769</v>
      </c>
      <c r="H3116" s="90" t="s">
        <v>3769</v>
      </c>
    </row>
    <row r="3117" spans="1:8" ht="120" x14ac:dyDescent="0.25">
      <c r="A3117" s="90" t="s">
        <v>7529</v>
      </c>
      <c r="B3117" s="105">
        <v>5330</v>
      </c>
      <c r="C3117" s="105">
        <v>5330</v>
      </c>
      <c r="D3117" s="148" t="s">
        <v>2</v>
      </c>
      <c r="E3117" s="90" t="s">
        <v>7519</v>
      </c>
      <c r="F3117" s="90" t="s">
        <v>3769</v>
      </c>
      <c r="G3117" s="90" t="s">
        <v>3769</v>
      </c>
      <c r="H3117" s="90" t="s">
        <v>3769</v>
      </c>
    </row>
    <row r="3118" spans="1:8" ht="105" x14ac:dyDescent="0.25">
      <c r="A3118" s="90" t="s">
        <v>7530</v>
      </c>
      <c r="B3118" s="105">
        <v>5330</v>
      </c>
      <c r="C3118" s="105">
        <v>5330</v>
      </c>
      <c r="D3118" s="148" t="s">
        <v>2</v>
      </c>
      <c r="E3118" s="90" t="s">
        <v>7519</v>
      </c>
      <c r="F3118" s="90" t="s">
        <v>3769</v>
      </c>
      <c r="G3118" s="90" t="s">
        <v>3769</v>
      </c>
      <c r="H3118" s="90" t="s">
        <v>3769</v>
      </c>
    </row>
    <row r="3119" spans="1:8" ht="135" x14ac:dyDescent="0.25">
      <c r="A3119" s="90" t="s">
        <v>7531</v>
      </c>
      <c r="B3119" s="105">
        <v>5330</v>
      </c>
      <c r="C3119" s="105">
        <v>5330</v>
      </c>
      <c r="D3119" s="148" t="s">
        <v>2</v>
      </c>
      <c r="E3119" s="90" t="s">
        <v>7519</v>
      </c>
      <c r="F3119" s="90" t="s">
        <v>3769</v>
      </c>
      <c r="G3119" s="90" t="s">
        <v>3769</v>
      </c>
      <c r="H3119" s="90" t="s">
        <v>3769</v>
      </c>
    </row>
    <row r="3120" spans="1:8" ht="120" x14ac:dyDescent="0.25">
      <c r="A3120" s="90" t="s">
        <v>7532</v>
      </c>
      <c r="B3120" s="105">
        <v>5330</v>
      </c>
      <c r="C3120" s="105">
        <v>5330</v>
      </c>
      <c r="D3120" s="148" t="s">
        <v>2</v>
      </c>
      <c r="E3120" s="90" t="s">
        <v>7519</v>
      </c>
      <c r="F3120" s="90" t="s">
        <v>3769</v>
      </c>
      <c r="G3120" s="90" t="s">
        <v>3769</v>
      </c>
      <c r="H3120" s="90" t="s">
        <v>3769</v>
      </c>
    </row>
    <row r="3121" spans="1:8" ht="120" x14ac:dyDescent="0.25">
      <c r="A3121" s="90" t="s">
        <v>7533</v>
      </c>
      <c r="B3121" s="105">
        <v>5330</v>
      </c>
      <c r="C3121" s="105">
        <v>5330</v>
      </c>
      <c r="D3121" s="148" t="s">
        <v>2</v>
      </c>
      <c r="E3121" s="90" t="s">
        <v>7519</v>
      </c>
      <c r="F3121" s="90" t="s">
        <v>3769</v>
      </c>
      <c r="G3121" s="90" t="s">
        <v>3769</v>
      </c>
      <c r="H3121" s="90" t="s">
        <v>3769</v>
      </c>
    </row>
    <row r="3122" spans="1:8" ht="105" x14ac:dyDescent="0.25">
      <c r="A3122" s="90" t="s">
        <v>7534</v>
      </c>
      <c r="B3122" s="105">
        <v>5330</v>
      </c>
      <c r="C3122" s="105">
        <v>5330</v>
      </c>
      <c r="D3122" s="148" t="s">
        <v>2</v>
      </c>
      <c r="E3122" s="90" t="s">
        <v>7519</v>
      </c>
      <c r="F3122" s="90" t="s">
        <v>3769</v>
      </c>
      <c r="G3122" s="90" t="s">
        <v>3769</v>
      </c>
      <c r="H3122" s="90" t="s">
        <v>3769</v>
      </c>
    </row>
    <row r="3123" spans="1:8" ht="150" x14ac:dyDescent="0.25">
      <c r="A3123" s="90" t="s">
        <v>7535</v>
      </c>
      <c r="B3123" s="105">
        <v>5330</v>
      </c>
      <c r="C3123" s="105">
        <v>5330</v>
      </c>
      <c r="D3123" s="148" t="s">
        <v>2</v>
      </c>
      <c r="E3123" s="90" t="s">
        <v>7519</v>
      </c>
      <c r="F3123" s="90" t="s">
        <v>3769</v>
      </c>
      <c r="G3123" s="90" t="s">
        <v>3769</v>
      </c>
      <c r="H3123" s="90" t="s">
        <v>3769</v>
      </c>
    </row>
    <row r="3124" spans="1:8" ht="120" x14ac:dyDescent="0.25">
      <c r="A3124" s="90" t="s">
        <v>7536</v>
      </c>
      <c r="B3124" s="105">
        <v>5330</v>
      </c>
      <c r="C3124" s="105">
        <v>5330</v>
      </c>
      <c r="D3124" s="148" t="s">
        <v>2</v>
      </c>
      <c r="E3124" s="90" t="s">
        <v>7519</v>
      </c>
      <c r="F3124" s="90" t="s">
        <v>3769</v>
      </c>
      <c r="G3124" s="90" t="s">
        <v>3769</v>
      </c>
      <c r="H3124" s="90" t="s">
        <v>3769</v>
      </c>
    </row>
    <row r="3125" spans="1:8" ht="90" x14ac:dyDescent="0.25">
      <c r="A3125" s="90" t="s">
        <v>7537</v>
      </c>
      <c r="B3125" s="105">
        <v>5330</v>
      </c>
      <c r="C3125" s="105">
        <v>5330</v>
      </c>
      <c r="D3125" s="148" t="s">
        <v>2</v>
      </c>
      <c r="E3125" s="90" t="s">
        <v>7519</v>
      </c>
      <c r="F3125" s="90" t="s">
        <v>3769</v>
      </c>
      <c r="G3125" s="90" t="s">
        <v>3769</v>
      </c>
      <c r="H3125" s="90" t="s">
        <v>3769</v>
      </c>
    </row>
    <row r="3126" spans="1:8" ht="120" x14ac:dyDescent="0.25">
      <c r="A3126" s="90" t="s">
        <v>7538</v>
      </c>
      <c r="B3126" s="105">
        <v>5330</v>
      </c>
      <c r="C3126" s="105">
        <v>5330</v>
      </c>
      <c r="D3126" s="148" t="s">
        <v>2</v>
      </c>
      <c r="E3126" s="90" t="s">
        <v>7519</v>
      </c>
      <c r="F3126" s="90" t="s">
        <v>3769</v>
      </c>
      <c r="G3126" s="90" t="s">
        <v>3769</v>
      </c>
      <c r="H3126" s="90" t="s">
        <v>3769</v>
      </c>
    </row>
    <row r="3127" spans="1:8" ht="180" x14ac:dyDescent="0.25">
      <c r="A3127" s="90" t="s">
        <v>7539</v>
      </c>
      <c r="B3127" s="105">
        <v>19250.86</v>
      </c>
      <c r="C3127" s="105">
        <v>19250.86</v>
      </c>
      <c r="D3127" s="148">
        <v>2015</v>
      </c>
      <c r="E3127" s="90" t="s">
        <v>7540</v>
      </c>
      <c r="F3127" s="90" t="s">
        <v>3769</v>
      </c>
      <c r="G3127" s="90" t="s">
        <v>3769</v>
      </c>
      <c r="H3127" s="90" t="s">
        <v>3769</v>
      </c>
    </row>
    <row r="3128" spans="1:8" ht="165" x14ac:dyDescent="0.25">
      <c r="A3128" s="90" t="s">
        <v>7541</v>
      </c>
      <c r="B3128" s="105">
        <v>5330</v>
      </c>
      <c r="C3128" s="105">
        <v>5330</v>
      </c>
      <c r="D3128" s="148" t="s">
        <v>2</v>
      </c>
      <c r="E3128" s="90" t="s">
        <v>7519</v>
      </c>
      <c r="F3128" s="90" t="s">
        <v>3769</v>
      </c>
      <c r="G3128" s="90" t="s">
        <v>3769</v>
      </c>
      <c r="H3128" s="90" t="s">
        <v>3769</v>
      </c>
    </row>
    <row r="3129" spans="1:8" ht="135" x14ac:dyDescent="0.25">
      <c r="A3129" s="90" t="s">
        <v>7542</v>
      </c>
      <c r="B3129" s="105">
        <v>5330</v>
      </c>
      <c r="C3129" s="105">
        <v>5330</v>
      </c>
      <c r="D3129" s="148" t="s">
        <v>2</v>
      </c>
      <c r="E3129" s="90" t="s">
        <v>7519</v>
      </c>
      <c r="F3129" s="90" t="s">
        <v>3769</v>
      </c>
      <c r="G3129" s="90" t="s">
        <v>3769</v>
      </c>
      <c r="H3129" s="90" t="s">
        <v>3769</v>
      </c>
    </row>
    <row r="3130" spans="1:8" ht="105" x14ac:dyDescent="0.25">
      <c r="A3130" s="90" t="s">
        <v>7543</v>
      </c>
      <c r="B3130" s="105">
        <v>34277.22</v>
      </c>
      <c r="C3130" s="105">
        <v>34277.22</v>
      </c>
      <c r="D3130" s="148">
        <v>2015</v>
      </c>
      <c r="E3130" s="90" t="s">
        <v>7544</v>
      </c>
      <c r="F3130" s="90" t="s">
        <v>3769</v>
      </c>
      <c r="G3130" s="90" t="s">
        <v>3769</v>
      </c>
      <c r="H3130" s="90" t="s">
        <v>3769</v>
      </c>
    </row>
    <row r="3131" spans="1:8" ht="105" x14ac:dyDescent="0.25">
      <c r="A3131" s="90" t="s">
        <v>7545</v>
      </c>
      <c r="B3131" s="105">
        <v>5330</v>
      </c>
      <c r="C3131" s="105">
        <v>5330</v>
      </c>
      <c r="D3131" s="148" t="s">
        <v>2</v>
      </c>
      <c r="E3131" s="90" t="s">
        <v>7546</v>
      </c>
      <c r="F3131" s="90" t="s">
        <v>3769</v>
      </c>
      <c r="G3131" s="90" t="s">
        <v>3769</v>
      </c>
      <c r="H3131" s="90" t="s">
        <v>3769</v>
      </c>
    </row>
    <row r="3132" spans="1:8" ht="120" x14ac:dyDescent="0.25">
      <c r="A3132" s="90" t="s">
        <v>7547</v>
      </c>
      <c r="B3132" s="105">
        <v>5330</v>
      </c>
      <c r="C3132" s="105">
        <v>5330</v>
      </c>
      <c r="D3132" s="148" t="s">
        <v>2</v>
      </c>
      <c r="E3132" s="90" t="s">
        <v>7548</v>
      </c>
      <c r="F3132" s="90" t="s">
        <v>3769</v>
      </c>
      <c r="G3132" s="90" t="s">
        <v>3769</v>
      </c>
      <c r="H3132" s="90" t="s">
        <v>3769</v>
      </c>
    </row>
    <row r="3133" spans="1:8" ht="120" x14ac:dyDescent="0.25">
      <c r="A3133" s="90" t="s">
        <v>7549</v>
      </c>
      <c r="B3133" s="105">
        <v>19180.43</v>
      </c>
      <c r="C3133" s="105">
        <v>19180.43</v>
      </c>
      <c r="D3133" s="148">
        <v>2015</v>
      </c>
      <c r="E3133" s="90" t="s">
        <v>7548</v>
      </c>
      <c r="F3133" s="90" t="s">
        <v>3769</v>
      </c>
      <c r="G3133" s="90" t="s">
        <v>3769</v>
      </c>
      <c r="H3133" s="90" t="s">
        <v>3769</v>
      </c>
    </row>
    <row r="3134" spans="1:8" ht="135" x14ac:dyDescent="0.25">
      <c r="A3134" s="90" t="s">
        <v>7550</v>
      </c>
      <c r="B3134" s="105">
        <v>5330</v>
      </c>
      <c r="C3134" s="105">
        <v>5330</v>
      </c>
      <c r="D3134" s="148" t="s">
        <v>2</v>
      </c>
      <c r="E3134" s="90" t="s">
        <v>7546</v>
      </c>
      <c r="F3134" s="90" t="s">
        <v>3769</v>
      </c>
      <c r="G3134" s="90" t="s">
        <v>3769</v>
      </c>
      <c r="H3134" s="90" t="s">
        <v>3769</v>
      </c>
    </row>
    <row r="3135" spans="1:8" ht="120" x14ac:dyDescent="0.25">
      <c r="A3135" s="90" t="s">
        <v>7551</v>
      </c>
      <c r="B3135" s="105">
        <v>8923.77</v>
      </c>
      <c r="C3135" s="105">
        <v>8923.77</v>
      </c>
      <c r="D3135" s="148">
        <v>2015</v>
      </c>
      <c r="E3135" s="90" t="s">
        <v>7548</v>
      </c>
      <c r="F3135" s="90" t="s">
        <v>3769</v>
      </c>
      <c r="G3135" s="90" t="s">
        <v>3769</v>
      </c>
      <c r="H3135" s="90" t="s">
        <v>3769</v>
      </c>
    </row>
    <row r="3136" spans="1:8" ht="120" x14ac:dyDescent="0.25">
      <c r="A3136" s="90" t="s">
        <v>7552</v>
      </c>
      <c r="B3136" s="105">
        <v>5330</v>
      </c>
      <c r="C3136" s="105">
        <v>5330</v>
      </c>
      <c r="D3136" s="148" t="s">
        <v>2</v>
      </c>
      <c r="E3136" s="90" t="s">
        <v>7548</v>
      </c>
      <c r="F3136" s="90" t="s">
        <v>3769</v>
      </c>
      <c r="G3136" s="90" t="s">
        <v>3769</v>
      </c>
      <c r="H3136" s="90" t="s">
        <v>3769</v>
      </c>
    </row>
    <row r="3137" spans="1:8" ht="105" x14ac:dyDescent="0.25">
      <c r="A3137" s="90" t="s">
        <v>7553</v>
      </c>
      <c r="B3137" s="105">
        <v>5330</v>
      </c>
      <c r="C3137" s="105">
        <v>5330</v>
      </c>
      <c r="D3137" s="148" t="s">
        <v>2</v>
      </c>
      <c r="E3137" s="90" t="s">
        <v>7548</v>
      </c>
      <c r="F3137" s="90" t="s">
        <v>3769</v>
      </c>
      <c r="G3137" s="90" t="s">
        <v>3769</v>
      </c>
      <c r="H3137" s="90" t="s">
        <v>3769</v>
      </c>
    </row>
    <row r="3138" spans="1:8" ht="105" x14ac:dyDescent="0.25">
      <c r="A3138" s="90" t="s">
        <v>7554</v>
      </c>
      <c r="B3138" s="105">
        <v>5330</v>
      </c>
      <c r="C3138" s="105">
        <v>5330</v>
      </c>
      <c r="D3138" s="148" t="s">
        <v>2</v>
      </c>
      <c r="E3138" s="90" t="s">
        <v>7548</v>
      </c>
      <c r="F3138" s="90" t="s">
        <v>3769</v>
      </c>
      <c r="G3138" s="90" t="s">
        <v>3769</v>
      </c>
      <c r="H3138" s="90" t="s">
        <v>3769</v>
      </c>
    </row>
    <row r="3139" spans="1:8" ht="90" x14ac:dyDescent="0.25">
      <c r="A3139" s="90" t="s">
        <v>7555</v>
      </c>
      <c r="B3139" s="105">
        <v>16842.93</v>
      </c>
      <c r="C3139" s="105">
        <v>16842.93</v>
      </c>
      <c r="D3139" s="148">
        <v>2016</v>
      </c>
      <c r="E3139" s="90" t="s">
        <v>7556</v>
      </c>
      <c r="F3139" s="90" t="s">
        <v>3769</v>
      </c>
      <c r="G3139" s="90" t="s">
        <v>3769</v>
      </c>
      <c r="H3139" s="90" t="s">
        <v>3769</v>
      </c>
    </row>
    <row r="3140" spans="1:8" ht="105" x14ac:dyDescent="0.25">
      <c r="A3140" s="90" t="s">
        <v>7557</v>
      </c>
      <c r="B3140" s="105">
        <v>5330</v>
      </c>
      <c r="C3140" s="105">
        <v>5330</v>
      </c>
      <c r="D3140" s="148" t="s">
        <v>2</v>
      </c>
      <c r="E3140" s="90" t="s">
        <v>7556</v>
      </c>
      <c r="F3140" s="90" t="s">
        <v>3769</v>
      </c>
      <c r="G3140" s="90" t="s">
        <v>3769</v>
      </c>
      <c r="H3140" s="90" t="s">
        <v>3769</v>
      </c>
    </row>
    <row r="3141" spans="1:8" ht="165" x14ac:dyDescent="0.25">
      <c r="A3141" s="90" t="s">
        <v>7558</v>
      </c>
      <c r="B3141" s="105">
        <v>27506.27</v>
      </c>
      <c r="C3141" s="105">
        <v>27506.27</v>
      </c>
      <c r="D3141" s="148">
        <v>2015</v>
      </c>
      <c r="E3141" s="90" t="s">
        <v>7544</v>
      </c>
      <c r="F3141" s="90" t="s">
        <v>3769</v>
      </c>
      <c r="G3141" s="90" t="s">
        <v>3769</v>
      </c>
      <c r="H3141" s="90" t="s">
        <v>3769</v>
      </c>
    </row>
    <row r="3142" spans="1:8" ht="135" x14ac:dyDescent="0.25">
      <c r="A3142" s="90" t="s">
        <v>7559</v>
      </c>
      <c r="B3142" s="105">
        <v>9146.3700000000008</v>
      </c>
      <c r="C3142" s="105">
        <v>9146.3700000000008</v>
      </c>
      <c r="D3142" s="148">
        <v>2015</v>
      </c>
      <c r="E3142" s="90" t="s">
        <v>7544</v>
      </c>
      <c r="F3142" s="90" t="s">
        <v>3769</v>
      </c>
      <c r="G3142" s="90" t="s">
        <v>3769</v>
      </c>
      <c r="H3142" s="90" t="s">
        <v>3769</v>
      </c>
    </row>
    <row r="3143" spans="1:8" ht="120" x14ac:dyDescent="0.25">
      <c r="A3143" s="90" t="s">
        <v>7560</v>
      </c>
      <c r="B3143" s="105">
        <v>5330</v>
      </c>
      <c r="C3143" s="105">
        <v>5330</v>
      </c>
      <c r="D3143" s="148" t="s">
        <v>2</v>
      </c>
      <c r="E3143" s="90" t="s">
        <v>7561</v>
      </c>
      <c r="F3143" s="90" t="s">
        <v>3769</v>
      </c>
      <c r="G3143" s="90" t="s">
        <v>3769</v>
      </c>
      <c r="H3143" s="90" t="s">
        <v>3769</v>
      </c>
    </row>
    <row r="3144" spans="1:8" ht="120" x14ac:dyDescent="0.25">
      <c r="A3144" s="90" t="s">
        <v>7562</v>
      </c>
      <c r="B3144" s="105">
        <v>5330</v>
      </c>
      <c r="C3144" s="105">
        <v>5330</v>
      </c>
      <c r="D3144" s="148" t="s">
        <v>2</v>
      </c>
      <c r="E3144" s="90" t="s">
        <v>7563</v>
      </c>
      <c r="F3144" s="90" t="s">
        <v>3769</v>
      </c>
      <c r="G3144" s="90" t="s">
        <v>3769</v>
      </c>
      <c r="H3144" s="90" t="s">
        <v>3769</v>
      </c>
    </row>
    <row r="3145" spans="1:8" ht="105" x14ac:dyDescent="0.25">
      <c r="A3145" s="90" t="s">
        <v>7564</v>
      </c>
      <c r="B3145" s="105">
        <v>5330</v>
      </c>
      <c r="C3145" s="105">
        <v>5330</v>
      </c>
      <c r="D3145" s="148" t="s">
        <v>2</v>
      </c>
      <c r="E3145" s="90" t="s">
        <v>7561</v>
      </c>
      <c r="F3145" s="90" t="s">
        <v>3769</v>
      </c>
      <c r="G3145" s="90" t="s">
        <v>3769</v>
      </c>
      <c r="H3145" s="90" t="s">
        <v>3769</v>
      </c>
    </row>
    <row r="3146" spans="1:8" ht="105" x14ac:dyDescent="0.25">
      <c r="A3146" s="90" t="s">
        <v>7565</v>
      </c>
      <c r="B3146" s="105">
        <v>5330</v>
      </c>
      <c r="C3146" s="105">
        <v>5330</v>
      </c>
      <c r="D3146" s="148" t="s">
        <v>2</v>
      </c>
      <c r="E3146" s="90" t="s">
        <v>7561</v>
      </c>
      <c r="F3146" s="90" t="s">
        <v>3769</v>
      </c>
      <c r="G3146" s="90" t="s">
        <v>3769</v>
      </c>
      <c r="H3146" s="90" t="s">
        <v>3769</v>
      </c>
    </row>
    <row r="3147" spans="1:8" ht="90" x14ac:dyDescent="0.25">
      <c r="A3147" s="90" t="s">
        <v>7566</v>
      </c>
      <c r="B3147" s="105">
        <v>5330</v>
      </c>
      <c r="C3147" s="105">
        <v>5330</v>
      </c>
      <c r="D3147" s="148" t="s">
        <v>2</v>
      </c>
      <c r="E3147" s="90" t="s">
        <v>7561</v>
      </c>
      <c r="F3147" s="90" t="s">
        <v>3769</v>
      </c>
      <c r="G3147" s="90" t="s">
        <v>3769</v>
      </c>
      <c r="H3147" s="90" t="s">
        <v>3769</v>
      </c>
    </row>
    <row r="3148" spans="1:8" ht="105" x14ac:dyDescent="0.25">
      <c r="A3148" s="90" t="s">
        <v>7567</v>
      </c>
      <c r="B3148" s="105">
        <v>5330</v>
      </c>
      <c r="C3148" s="105">
        <v>5330</v>
      </c>
      <c r="D3148" s="148" t="s">
        <v>2</v>
      </c>
      <c r="E3148" s="90" t="s">
        <v>7563</v>
      </c>
      <c r="F3148" s="90" t="s">
        <v>3769</v>
      </c>
      <c r="G3148" s="90" t="s">
        <v>3769</v>
      </c>
      <c r="H3148" s="90" t="s">
        <v>3769</v>
      </c>
    </row>
    <row r="3149" spans="1:8" ht="150" x14ac:dyDescent="0.25">
      <c r="A3149" s="90" t="s">
        <v>7568</v>
      </c>
      <c r="B3149" s="105">
        <v>5330</v>
      </c>
      <c r="C3149" s="105">
        <v>5330</v>
      </c>
      <c r="D3149" s="148" t="s">
        <v>2</v>
      </c>
      <c r="E3149" s="90" t="s">
        <v>7563</v>
      </c>
      <c r="F3149" s="90" t="s">
        <v>3769</v>
      </c>
      <c r="G3149" s="90" t="s">
        <v>3769</v>
      </c>
      <c r="H3149" s="90" t="s">
        <v>3769</v>
      </c>
    </row>
    <row r="3150" spans="1:8" ht="165" x14ac:dyDescent="0.25">
      <c r="A3150" s="90" t="s">
        <v>7569</v>
      </c>
      <c r="B3150" s="105">
        <v>5330</v>
      </c>
      <c r="C3150" s="105">
        <v>5330</v>
      </c>
      <c r="D3150" s="148" t="s">
        <v>2</v>
      </c>
      <c r="E3150" s="90" t="s">
        <v>7563</v>
      </c>
      <c r="F3150" s="90" t="s">
        <v>3769</v>
      </c>
      <c r="G3150" s="90" t="s">
        <v>3769</v>
      </c>
      <c r="H3150" s="90" t="s">
        <v>3769</v>
      </c>
    </row>
    <row r="3151" spans="1:8" ht="120" x14ac:dyDescent="0.25">
      <c r="A3151" s="90" t="s">
        <v>7570</v>
      </c>
      <c r="B3151" s="105">
        <v>5330</v>
      </c>
      <c r="C3151" s="105">
        <v>5330</v>
      </c>
      <c r="D3151" s="148" t="s">
        <v>2</v>
      </c>
      <c r="E3151" s="90" t="s">
        <v>7563</v>
      </c>
      <c r="F3151" s="90" t="s">
        <v>3769</v>
      </c>
      <c r="G3151" s="90" t="s">
        <v>3769</v>
      </c>
      <c r="H3151" s="90" t="s">
        <v>3769</v>
      </c>
    </row>
    <row r="3152" spans="1:8" ht="105" x14ac:dyDescent="0.25">
      <c r="A3152" s="90" t="s">
        <v>7571</v>
      </c>
      <c r="B3152" s="105">
        <v>5330</v>
      </c>
      <c r="C3152" s="105">
        <v>5330</v>
      </c>
      <c r="D3152" s="148" t="s">
        <v>2</v>
      </c>
      <c r="E3152" s="90" t="s">
        <v>7563</v>
      </c>
      <c r="F3152" s="90" t="s">
        <v>3769</v>
      </c>
      <c r="G3152" s="90" t="s">
        <v>3769</v>
      </c>
      <c r="H3152" s="90" t="s">
        <v>3769</v>
      </c>
    </row>
    <row r="3153" spans="1:8" ht="105" x14ac:dyDescent="0.25">
      <c r="A3153" s="90" t="s">
        <v>7572</v>
      </c>
      <c r="B3153" s="105">
        <v>5330</v>
      </c>
      <c r="C3153" s="105">
        <v>5330</v>
      </c>
      <c r="D3153" s="148" t="s">
        <v>2</v>
      </c>
      <c r="E3153" s="90" t="s">
        <v>7563</v>
      </c>
      <c r="F3153" s="90" t="s">
        <v>3769</v>
      </c>
      <c r="G3153" s="90" t="s">
        <v>3769</v>
      </c>
      <c r="H3153" s="90" t="s">
        <v>3769</v>
      </c>
    </row>
    <row r="3154" spans="1:8" ht="135" x14ac:dyDescent="0.25">
      <c r="A3154" s="90" t="s">
        <v>7573</v>
      </c>
      <c r="B3154" s="105">
        <v>5330</v>
      </c>
      <c r="C3154" s="105">
        <v>5330</v>
      </c>
      <c r="D3154" s="148" t="s">
        <v>2</v>
      </c>
      <c r="E3154" s="90" t="s">
        <v>7563</v>
      </c>
      <c r="F3154" s="90" t="s">
        <v>3769</v>
      </c>
      <c r="G3154" s="90" t="s">
        <v>3769</v>
      </c>
      <c r="H3154" s="90" t="s">
        <v>3769</v>
      </c>
    </row>
    <row r="3155" spans="1:8" ht="90" x14ac:dyDescent="0.25">
      <c r="A3155" s="90" t="s">
        <v>7574</v>
      </c>
      <c r="B3155" s="105">
        <v>5330</v>
      </c>
      <c r="C3155" s="105">
        <v>5330</v>
      </c>
      <c r="D3155" s="148" t="s">
        <v>2</v>
      </c>
      <c r="E3155" s="90" t="s">
        <v>7561</v>
      </c>
      <c r="F3155" s="90" t="s">
        <v>3769</v>
      </c>
      <c r="G3155" s="90" t="s">
        <v>3769</v>
      </c>
      <c r="H3155" s="90" t="s">
        <v>3769</v>
      </c>
    </row>
    <row r="3156" spans="1:8" ht="120" x14ac:dyDescent="0.25">
      <c r="A3156" s="90" t="s">
        <v>7575</v>
      </c>
      <c r="B3156" s="105">
        <v>5330</v>
      </c>
      <c r="C3156" s="105">
        <v>5330</v>
      </c>
      <c r="D3156" s="148" t="s">
        <v>2</v>
      </c>
      <c r="E3156" s="90" t="s">
        <v>7561</v>
      </c>
      <c r="F3156" s="90" t="s">
        <v>3769</v>
      </c>
      <c r="G3156" s="90" t="s">
        <v>3769</v>
      </c>
      <c r="H3156" s="90" t="s">
        <v>3769</v>
      </c>
    </row>
    <row r="3157" spans="1:8" ht="105" x14ac:dyDescent="0.25">
      <c r="A3157" s="90" t="s">
        <v>7576</v>
      </c>
      <c r="B3157" s="105">
        <v>5330</v>
      </c>
      <c r="C3157" s="105">
        <v>5330</v>
      </c>
      <c r="D3157" s="148" t="s">
        <v>2</v>
      </c>
      <c r="E3157" s="90" t="s">
        <v>7563</v>
      </c>
      <c r="F3157" s="90" t="s">
        <v>3769</v>
      </c>
      <c r="G3157" s="90" t="s">
        <v>3769</v>
      </c>
      <c r="H3157" s="90" t="s">
        <v>3769</v>
      </c>
    </row>
    <row r="3158" spans="1:8" ht="120" x14ac:dyDescent="0.25">
      <c r="A3158" s="90" t="s">
        <v>7577</v>
      </c>
      <c r="B3158" s="105">
        <v>5330</v>
      </c>
      <c r="C3158" s="105">
        <v>5330</v>
      </c>
      <c r="D3158" s="148" t="s">
        <v>2</v>
      </c>
      <c r="E3158" s="90" t="s">
        <v>7563</v>
      </c>
      <c r="F3158" s="90" t="s">
        <v>3769</v>
      </c>
      <c r="G3158" s="90" t="s">
        <v>3769</v>
      </c>
      <c r="H3158" s="90" t="s">
        <v>3769</v>
      </c>
    </row>
    <row r="3159" spans="1:8" ht="105" x14ac:dyDescent="0.25">
      <c r="A3159" s="90" t="s">
        <v>7578</v>
      </c>
      <c r="B3159" s="105">
        <v>25424</v>
      </c>
      <c r="C3159" s="105">
        <v>25424</v>
      </c>
      <c r="D3159" s="148">
        <v>2017</v>
      </c>
      <c r="E3159" s="90" t="s">
        <v>7579</v>
      </c>
      <c r="F3159" s="90" t="s">
        <v>3769</v>
      </c>
      <c r="G3159" s="90" t="s">
        <v>3769</v>
      </c>
      <c r="H3159" s="90" t="s">
        <v>3769</v>
      </c>
    </row>
    <row r="3160" spans="1:8" ht="105" x14ac:dyDescent="0.25">
      <c r="A3160" s="90" t="s">
        <v>7580</v>
      </c>
      <c r="B3160" s="105">
        <v>5330</v>
      </c>
      <c r="C3160" s="105">
        <v>5330</v>
      </c>
      <c r="D3160" s="148" t="s">
        <v>2</v>
      </c>
      <c r="E3160" s="90" t="s">
        <v>7561</v>
      </c>
      <c r="F3160" s="90" t="s">
        <v>3769</v>
      </c>
      <c r="G3160" s="90" t="s">
        <v>3769</v>
      </c>
      <c r="H3160" s="90" t="s">
        <v>3769</v>
      </c>
    </row>
    <row r="3161" spans="1:8" ht="105" x14ac:dyDescent="0.25">
      <c r="A3161" s="90" t="s">
        <v>7581</v>
      </c>
      <c r="B3161" s="105">
        <v>5330</v>
      </c>
      <c r="C3161" s="105">
        <v>5330</v>
      </c>
      <c r="D3161" s="148" t="s">
        <v>2</v>
      </c>
      <c r="E3161" s="90" t="s">
        <v>7561</v>
      </c>
      <c r="F3161" s="90" t="s">
        <v>3769</v>
      </c>
      <c r="G3161" s="90" t="s">
        <v>3769</v>
      </c>
      <c r="H3161" s="90" t="s">
        <v>3769</v>
      </c>
    </row>
    <row r="3162" spans="1:8" ht="120" x14ac:dyDescent="0.25">
      <c r="A3162" s="90" t="s">
        <v>7582</v>
      </c>
      <c r="B3162" s="105">
        <v>5330</v>
      </c>
      <c r="C3162" s="105">
        <v>5330</v>
      </c>
      <c r="D3162" s="148" t="s">
        <v>2</v>
      </c>
      <c r="E3162" s="90" t="s">
        <v>7561</v>
      </c>
      <c r="F3162" s="90" t="s">
        <v>3769</v>
      </c>
      <c r="G3162" s="90" t="s">
        <v>3769</v>
      </c>
      <c r="H3162" s="90" t="s">
        <v>3769</v>
      </c>
    </row>
    <row r="3163" spans="1:8" ht="165" x14ac:dyDescent="0.25">
      <c r="A3163" s="90" t="s">
        <v>7583</v>
      </c>
      <c r="B3163" s="105">
        <v>16842.93</v>
      </c>
      <c r="C3163" s="105">
        <v>16842.93</v>
      </c>
      <c r="D3163" s="148">
        <v>2016</v>
      </c>
      <c r="E3163" s="90" t="s">
        <v>7584</v>
      </c>
      <c r="F3163" s="90" t="s">
        <v>3769</v>
      </c>
      <c r="G3163" s="90" t="s">
        <v>3769</v>
      </c>
      <c r="H3163" s="90" t="s">
        <v>3769</v>
      </c>
    </row>
    <row r="3164" spans="1:8" ht="120" x14ac:dyDescent="0.25">
      <c r="A3164" s="90" t="s">
        <v>7585</v>
      </c>
      <c r="B3164" s="105">
        <v>5330</v>
      </c>
      <c r="C3164" s="105">
        <v>5330</v>
      </c>
      <c r="D3164" s="148" t="s">
        <v>2</v>
      </c>
      <c r="E3164" s="90" t="s">
        <v>7548</v>
      </c>
      <c r="F3164" s="90" t="s">
        <v>3769</v>
      </c>
      <c r="G3164" s="90" t="s">
        <v>3769</v>
      </c>
      <c r="H3164" s="90" t="s">
        <v>3769</v>
      </c>
    </row>
    <row r="3165" spans="1:8" ht="105" x14ac:dyDescent="0.25">
      <c r="A3165" s="90" t="s">
        <v>7586</v>
      </c>
      <c r="B3165" s="105">
        <v>5330</v>
      </c>
      <c r="C3165" s="105">
        <v>5330</v>
      </c>
      <c r="D3165" s="148" t="s">
        <v>2</v>
      </c>
      <c r="E3165" s="90" t="s">
        <v>7548</v>
      </c>
      <c r="F3165" s="90" t="s">
        <v>3769</v>
      </c>
      <c r="G3165" s="90" t="s">
        <v>3769</v>
      </c>
      <c r="H3165" s="90" t="s">
        <v>3769</v>
      </c>
    </row>
    <row r="3166" spans="1:8" ht="180" x14ac:dyDescent="0.25">
      <c r="A3166" s="90" t="s">
        <v>7587</v>
      </c>
      <c r="B3166" s="105">
        <v>5330</v>
      </c>
      <c r="C3166" s="105">
        <v>5330</v>
      </c>
      <c r="D3166" s="148" t="s">
        <v>2</v>
      </c>
      <c r="E3166" s="90" t="s">
        <v>7548</v>
      </c>
      <c r="F3166" s="90" t="s">
        <v>3769</v>
      </c>
      <c r="G3166" s="90" t="s">
        <v>3769</v>
      </c>
      <c r="H3166" s="90" t="s">
        <v>3769</v>
      </c>
    </row>
    <row r="3167" spans="1:8" ht="90" x14ac:dyDescent="0.25">
      <c r="A3167" s="90" t="s">
        <v>7588</v>
      </c>
      <c r="B3167" s="105">
        <v>5330</v>
      </c>
      <c r="C3167" s="105">
        <v>5330</v>
      </c>
      <c r="D3167" s="148" t="s">
        <v>2</v>
      </c>
      <c r="E3167" s="90" t="s">
        <v>7548</v>
      </c>
      <c r="F3167" s="90" t="s">
        <v>3769</v>
      </c>
      <c r="G3167" s="90" t="s">
        <v>3769</v>
      </c>
      <c r="H3167" s="90" t="s">
        <v>3769</v>
      </c>
    </row>
    <row r="3168" spans="1:8" ht="180" x14ac:dyDescent="0.25">
      <c r="A3168" s="90" t="s">
        <v>7589</v>
      </c>
      <c r="B3168" s="105">
        <v>5330</v>
      </c>
      <c r="C3168" s="105">
        <v>5330</v>
      </c>
      <c r="D3168" s="148" t="s">
        <v>2</v>
      </c>
      <c r="E3168" s="90" t="s">
        <v>7548</v>
      </c>
      <c r="F3168" s="90" t="s">
        <v>3769</v>
      </c>
      <c r="G3168" s="90" t="s">
        <v>3769</v>
      </c>
      <c r="H3168" s="90" t="s">
        <v>3769</v>
      </c>
    </row>
    <row r="3169" spans="1:8" ht="195" x14ac:dyDescent="0.25">
      <c r="A3169" s="90" t="s">
        <v>7590</v>
      </c>
      <c r="B3169" s="105">
        <v>5330</v>
      </c>
      <c r="C3169" s="105">
        <v>5330</v>
      </c>
      <c r="D3169" s="148" t="s">
        <v>2</v>
      </c>
      <c r="E3169" s="90" t="s">
        <v>7548</v>
      </c>
      <c r="F3169" s="90" t="s">
        <v>3769</v>
      </c>
      <c r="G3169" s="90" t="s">
        <v>3769</v>
      </c>
      <c r="H3169" s="90" t="s">
        <v>3769</v>
      </c>
    </row>
    <row r="3170" spans="1:8" ht="210" x14ac:dyDescent="0.25">
      <c r="A3170" s="90" t="s">
        <v>7591</v>
      </c>
      <c r="B3170" s="105">
        <v>5330</v>
      </c>
      <c r="C3170" s="105">
        <v>5330</v>
      </c>
      <c r="D3170" s="148" t="s">
        <v>2</v>
      </c>
      <c r="E3170" s="90" t="s">
        <v>7548</v>
      </c>
      <c r="F3170" s="90" t="s">
        <v>3769</v>
      </c>
      <c r="G3170" s="90" t="s">
        <v>3769</v>
      </c>
      <c r="H3170" s="90" t="s">
        <v>3769</v>
      </c>
    </row>
    <row r="3171" spans="1:8" ht="195" x14ac:dyDescent="0.25">
      <c r="A3171" s="90" t="s">
        <v>7592</v>
      </c>
      <c r="B3171" s="105">
        <v>5330</v>
      </c>
      <c r="C3171" s="105">
        <v>5330</v>
      </c>
      <c r="D3171" s="148" t="s">
        <v>2</v>
      </c>
      <c r="E3171" s="90" t="s">
        <v>7548</v>
      </c>
      <c r="F3171" s="90" t="s">
        <v>3769</v>
      </c>
      <c r="G3171" s="90" t="s">
        <v>3769</v>
      </c>
      <c r="H3171" s="90" t="s">
        <v>3769</v>
      </c>
    </row>
    <row r="3172" spans="1:8" ht="195" x14ac:dyDescent="0.25">
      <c r="A3172" s="90" t="s">
        <v>7593</v>
      </c>
      <c r="B3172" s="105">
        <v>5330</v>
      </c>
      <c r="C3172" s="105">
        <v>5330</v>
      </c>
      <c r="D3172" s="148" t="s">
        <v>2</v>
      </c>
      <c r="E3172" s="90" t="s">
        <v>7548</v>
      </c>
      <c r="F3172" s="90" t="s">
        <v>3769</v>
      </c>
      <c r="G3172" s="90" t="s">
        <v>3769</v>
      </c>
      <c r="H3172" s="90" t="s">
        <v>3769</v>
      </c>
    </row>
    <row r="3173" spans="1:8" ht="180" x14ac:dyDescent="0.25">
      <c r="A3173" s="90" t="s">
        <v>7594</v>
      </c>
      <c r="B3173" s="105">
        <v>16842.93</v>
      </c>
      <c r="C3173" s="105">
        <v>16842.93</v>
      </c>
      <c r="D3173" s="148">
        <v>2016</v>
      </c>
      <c r="E3173" s="90" t="s">
        <v>7595</v>
      </c>
      <c r="F3173" s="90" t="s">
        <v>3769</v>
      </c>
      <c r="G3173" s="90" t="s">
        <v>3769</v>
      </c>
      <c r="H3173" s="90" t="s">
        <v>3769</v>
      </c>
    </row>
    <row r="3174" spans="1:8" ht="105" x14ac:dyDescent="0.25">
      <c r="A3174" s="90" t="s">
        <v>7596</v>
      </c>
      <c r="B3174" s="105">
        <v>5330</v>
      </c>
      <c r="C3174" s="105">
        <v>5330</v>
      </c>
      <c r="D3174" s="148" t="s">
        <v>2</v>
      </c>
      <c r="E3174" s="90" t="s">
        <v>7597</v>
      </c>
      <c r="F3174" s="90" t="s">
        <v>3769</v>
      </c>
      <c r="G3174" s="90" t="s">
        <v>3769</v>
      </c>
      <c r="H3174" s="90" t="s">
        <v>3769</v>
      </c>
    </row>
    <row r="3175" spans="1:8" ht="105" x14ac:dyDescent="0.25">
      <c r="A3175" s="90" t="s">
        <v>7598</v>
      </c>
      <c r="B3175" s="105">
        <v>5330</v>
      </c>
      <c r="C3175" s="105">
        <v>5330</v>
      </c>
      <c r="D3175" s="148" t="s">
        <v>2</v>
      </c>
      <c r="E3175" s="90" t="s">
        <v>7597</v>
      </c>
      <c r="F3175" s="90" t="s">
        <v>3769</v>
      </c>
      <c r="G3175" s="90" t="s">
        <v>3769</v>
      </c>
      <c r="H3175" s="90" t="s">
        <v>3769</v>
      </c>
    </row>
    <row r="3176" spans="1:8" ht="105" x14ac:dyDescent="0.25">
      <c r="A3176" s="90" t="s">
        <v>7599</v>
      </c>
      <c r="B3176" s="105">
        <v>5330</v>
      </c>
      <c r="C3176" s="105">
        <v>5330</v>
      </c>
      <c r="D3176" s="148" t="s">
        <v>2</v>
      </c>
      <c r="E3176" s="90" t="s">
        <v>7597</v>
      </c>
      <c r="F3176" s="90" t="s">
        <v>3769</v>
      </c>
      <c r="G3176" s="90" t="s">
        <v>3769</v>
      </c>
      <c r="H3176" s="90" t="s">
        <v>3769</v>
      </c>
    </row>
    <row r="3177" spans="1:8" ht="120" x14ac:dyDescent="0.25">
      <c r="A3177" s="90" t="s">
        <v>7600</v>
      </c>
      <c r="B3177" s="105">
        <v>5330</v>
      </c>
      <c r="C3177" s="105">
        <v>5330</v>
      </c>
      <c r="D3177" s="148" t="s">
        <v>2</v>
      </c>
      <c r="E3177" s="90" t="s">
        <v>7601</v>
      </c>
      <c r="F3177" s="90" t="s">
        <v>3769</v>
      </c>
      <c r="G3177" s="90" t="s">
        <v>3769</v>
      </c>
      <c r="H3177" s="90" t="s">
        <v>3769</v>
      </c>
    </row>
    <row r="3178" spans="1:8" ht="150" x14ac:dyDescent="0.25">
      <c r="A3178" s="90" t="s">
        <v>7602</v>
      </c>
      <c r="B3178" s="105">
        <v>5330</v>
      </c>
      <c r="C3178" s="105">
        <v>5330</v>
      </c>
      <c r="D3178" s="148" t="s">
        <v>2</v>
      </c>
      <c r="E3178" s="90" t="s">
        <v>7597</v>
      </c>
      <c r="F3178" s="90" t="s">
        <v>3769</v>
      </c>
      <c r="G3178" s="90" t="s">
        <v>3769</v>
      </c>
      <c r="H3178" s="90" t="s">
        <v>3769</v>
      </c>
    </row>
    <row r="3179" spans="1:8" ht="135" x14ac:dyDescent="0.25">
      <c r="A3179" s="90" t="s">
        <v>7603</v>
      </c>
      <c r="B3179" s="105">
        <v>5330</v>
      </c>
      <c r="C3179" s="105">
        <v>5330</v>
      </c>
      <c r="D3179" s="148" t="s">
        <v>2</v>
      </c>
      <c r="E3179" s="90" t="s">
        <v>7597</v>
      </c>
      <c r="F3179" s="90" t="s">
        <v>3769</v>
      </c>
      <c r="G3179" s="90" t="s">
        <v>3769</v>
      </c>
      <c r="H3179" s="90" t="s">
        <v>3769</v>
      </c>
    </row>
    <row r="3180" spans="1:8" ht="135" x14ac:dyDescent="0.25">
      <c r="A3180" s="90" t="s">
        <v>7604</v>
      </c>
      <c r="B3180" s="105">
        <v>5330</v>
      </c>
      <c r="C3180" s="105">
        <v>5330</v>
      </c>
      <c r="D3180" s="148" t="s">
        <v>2</v>
      </c>
      <c r="E3180" s="90" t="s">
        <v>7597</v>
      </c>
      <c r="F3180" s="90" t="s">
        <v>3769</v>
      </c>
      <c r="G3180" s="90" t="s">
        <v>3769</v>
      </c>
      <c r="H3180" s="90" t="s">
        <v>3769</v>
      </c>
    </row>
    <row r="3181" spans="1:8" ht="165" x14ac:dyDescent="0.25">
      <c r="A3181" s="90" t="s">
        <v>7605</v>
      </c>
      <c r="B3181" s="105">
        <v>5330</v>
      </c>
      <c r="C3181" s="105">
        <v>5330</v>
      </c>
      <c r="D3181" s="148" t="s">
        <v>2</v>
      </c>
      <c r="E3181" s="90" t="s">
        <v>7597</v>
      </c>
      <c r="F3181" s="90" t="s">
        <v>3769</v>
      </c>
      <c r="G3181" s="90" t="s">
        <v>3769</v>
      </c>
      <c r="H3181" s="90" t="s">
        <v>3769</v>
      </c>
    </row>
    <row r="3182" spans="1:8" ht="135" x14ac:dyDescent="0.25">
      <c r="A3182" s="90" t="s">
        <v>7606</v>
      </c>
      <c r="B3182" s="105">
        <v>5330</v>
      </c>
      <c r="C3182" s="105">
        <v>5330</v>
      </c>
      <c r="D3182" s="148" t="s">
        <v>2</v>
      </c>
      <c r="E3182" s="90" t="s">
        <v>7597</v>
      </c>
      <c r="F3182" s="90" t="s">
        <v>3769</v>
      </c>
      <c r="G3182" s="90" t="s">
        <v>3769</v>
      </c>
      <c r="H3182" s="90" t="s">
        <v>3769</v>
      </c>
    </row>
    <row r="3183" spans="1:8" ht="105" x14ac:dyDescent="0.25">
      <c r="A3183" s="90" t="s">
        <v>7607</v>
      </c>
      <c r="B3183" s="105">
        <v>5330</v>
      </c>
      <c r="C3183" s="105">
        <v>5330</v>
      </c>
      <c r="D3183" s="148" t="s">
        <v>2</v>
      </c>
      <c r="E3183" s="90" t="s">
        <v>7597</v>
      </c>
      <c r="F3183" s="90" t="s">
        <v>3769</v>
      </c>
      <c r="G3183" s="90" t="s">
        <v>3769</v>
      </c>
      <c r="H3183" s="90" t="s">
        <v>3769</v>
      </c>
    </row>
    <row r="3184" spans="1:8" ht="135" x14ac:dyDescent="0.25">
      <c r="A3184" s="90" t="s">
        <v>7608</v>
      </c>
      <c r="B3184" s="105">
        <v>5330</v>
      </c>
      <c r="C3184" s="105">
        <v>5330</v>
      </c>
      <c r="D3184" s="148" t="s">
        <v>2</v>
      </c>
      <c r="E3184" s="90" t="s">
        <v>7597</v>
      </c>
      <c r="F3184" s="90" t="s">
        <v>3769</v>
      </c>
      <c r="G3184" s="90" t="s">
        <v>3769</v>
      </c>
      <c r="H3184" s="90" t="s">
        <v>3769</v>
      </c>
    </row>
    <row r="3185" spans="1:8" ht="135" x14ac:dyDescent="0.25">
      <c r="A3185" s="90" t="s">
        <v>7609</v>
      </c>
      <c r="B3185" s="105">
        <v>29217.52</v>
      </c>
      <c r="C3185" s="105">
        <v>29217.52</v>
      </c>
      <c r="D3185" s="148">
        <v>2015</v>
      </c>
      <c r="E3185" s="90" t="s">
        <v>7610</v>
      </c>
      <c r="F3185" s="90" t="s">
        <v>3769</v>
      </c>
      <c r="G3185" s="90" t="s">
        <v>3769</v>
      </c>
      <c r="H3185" s="90" t="s">
        <v>3769</v>
      </c>
    </row>
    <row r="3186" spans="1:8" ht="105" x14ac:dyDescent="0.25">
      <c r="A3186" s="90" t="s">
        <v>7611</v>
      </c>
      <c r="B3186" s="105">
        <v>5330</v>
      </c>
      <c r="C3186" s="105">
        <v>5330</v>
      </c>
      <c r="D3186" s="148" t="s">
        <v>2</v>
      </c>
      <c r="E3186" s="90" t="s">
        <v>7597</v>
      </c>
      <c r="F3186" s="90" t="s">
        <v>3769</v>
      </c>
      <c r="G3186" s="90" t="s">
        <v>3769</v>
      </c>
      <c r="H3186" s="90" t="s">
        <v>3769</v>
      </c>
    </row>
    <row r="3187" spans="1:8" ht="135" x14ac:dyDescent="0.25">
      <c r="A3187" s="90" t="s">
        <v>7612</v>
      </c>
      <c r="B3187" s="105">
        <v>5330</v>
      </c>
      <c r="C3187" s="105">
        <v>5330</v>
      </c>
      <c r="D3187" s="148" t="s">
        <v>2</v>
      </c>
      <c r="E3187" s="90" t="s">
        <v>7597</v>
      </c>
      <c r="F3187" s="90" t="s">
        <v>3769</v>
      </c>
      <c r="G3187" s="90" t="s">
        <v>3769</v>
      </c>
      <c r="H3187" s="90" t="s">
        <v>3769</v>
      </c>
    </row>
    <row r="3188" spans="1:8" ht="135" x14ac:dyDescent="0.25">
      <c r="A3188" s="90" t="s">
        <v>7613</v>
      </c>
      <c r="B3188" s="105">
        <v>17235.599999999999</v>
      </c>
      <c r="C3188" s="105">
        <v>17235.599999999999</v>
      </c>
      <c r="D3188" s="148">
        <v>2016</v>
      </c>
      <c r="E3188" s="90" t="s">
        <v>7584</v>
      </c>
      <c r="F3188" s="90" t="s">
        <v>3769</v>
      </c>
      <c r="G3188" s="90" t="s">
        <v>3769</v>
      </c>
      <c r="H3188" s="90" t="s">
        <v>3769</v>
      </c>
    </row>
    <row r="3189" spans="1:8" ht="120" x14ac:dyDescent="0.25">
      <c r="A3189" s="90" t="s">
        <v>7614</v>
      </c>
      <c r="B3189" s="105">
        <v>5330</v>
      </c>
      <c r="C3189" s="105">
        <v>5330</v>
      </c>
      <c r="D3189" s="148" t="s">
        <v>2</v>
      </c>
      <c r="E3189" s="90" t="s">
        <v>7597</v>
      </c>
      <c r="F3189" s="90" t="s">
        <v>3769</v>
      </c>
      <c r="G3189" s="90" t="s">
        <v>3769</v>
      </c>
      <c r="H3189" s="90" t="s">
        <v>3769</v>
      </c>
    </row>
    <row r="3190" spans="1:8" ht="105" x14ac:dyDescent="0.25">
      <c r="A3190" s="90" t="s">
        <v>7615</v>
      </c>
      <c r="B3190" s="105">
        <v>5330</v>
      </c>
      <c r="C3190" s="105">
        <v>5330</v>
      </c>
      <c r="D3190" s="148" t="s">
        <v>2</v>
      </c>
      <c r="E3190" s="90" t="s">
        <v>7597</v>
      </c>
      <c r="F3190" s="90" t="s">
        <v>3769</v>
      </c>
      <c r="G3190" s="90" t="s">
        <v>3769</v>
      </c>
      <c r="H3190" s="90" t="s">
        <v>3769</v>
      </c>
    </row>
    <row r="3191" spans="1:8" ht="120" x14ac:dyDescent="0.25">
      <c r="A3191" s="90" t="s">
        <v>7616</v>
      </c>
      <c r="B3191" s="105">
        <v>5330</v>
      </c>
      <c r="C3191" s="105">
        <v>5330</v>
      </c>
      <c r="D3191" s="148" t="s">
        <v>2</v>
      </c>
      <c r="E3191" s="90" t="s">
        <v>7597</v>
      </c>
      <c r="F3191" s="90" t="s">
        <v>3769</v>
      </c>
      <c r="G3191" s="90" t="s">
        <v>3769</v>
      </c>
      <c r="H3191" s="90" t="s">
        <v>3769</v>
      </c>
    </row>
    <row r="3192" spans="1:8" ht="105" x14ac:dyDescent="0.25">
      <c r="A3192" s="90" t="s">
        <v>7617</v>
      </c>
      <c r="B3192" s="105">
        <v>5330</v>
      </c>
      <c r="C3192" s="105">
        <v>5330</v>
      </c>
      <c r="D3192" s="148" t="s">
        <v>2</v>
      </c>
      <c r="E3192" s="90" t="s">
        <v>7597</v>
      </c>
      <c r="F3192" s="90" t="s">
        <v>3769</v>
      </c>
      <c r="G3192" s="90" t="s">
        <v>3769</v>
      </c>
      <c r="H3192" s="90" t="s">
        <v>3769</v>
      </c>
    </row>
    <row r="3193" spans="1:8" ht="105" x14ac:dyDescent="0.25">
      <c r="A3193" s="90" t="s">
        <v>7618</v>
      </c>
      <c r="B3193" s="105">
        <v>5330</v>
      </c>
      <c r="C3193" s="105">
        <v>5330</v>
      </c>
      <c r="D3193" s="148" t="s">
        <v>2</v>
      </c>
      <c r="E3193" s="90" t="s">
        <v>7597</v>
      </c>
      <c r="F3193" s="90" t="s">
        <v>3769</v>
      </c>
      <c r="G3193" s="90" t="s">
        <v>3769</v>
      </c>
      <c r="H3193" s="90" t="s">
        <v>3769</v>
      </c>
    </row>
    <row r="3194" spans="1:8" ht="135" x14ac:dyDescent="0.25">
      <c r="A3194" s="90" t="s">
        <v>7619</v>
      </c>
      <c r="B3194" s="105">
        <v>17235.61</v>
      </c>
      <c r="C3194" s="105">
        <v>17235.61</v>
      </c>
      <c r="D3194" s="148">
        <v>2016</v>
      </c>
      <c r="E3194" s="90" t="s">
        <v>7620</v>
      </c>
      <c r="F3194" s="90" t="s">
        <v>3769</v>
      </c>
      <c r="G3194" s="90" t="s">
        <v>3769</v>
      </c>
      <c r="H3194" s="90" t="s">
        <v>3769</v>
      </c>
    </row>
    <row r="3195" spans="1:8" ht="105" x14ac:dyDescent="0.25">
      <c r="A3195" s="90" t="s">
        <v>7621</v>
      </c>
      <c r="B3195" s="105">
        <v>5330</v>
      </c>
      <c r="C3195" s="105">
        <v>5330</v>
      </c>
      <c r="D3195" s="148" t="s">
        <v>2</v>
      </c>
      <c r="E3195" s="90" t="s">
        <v>7597</v>
      </c>
      <c r="F3195" s="90" t="s">
        <v>3769</v>
      </c>
      <c r="G3195" s="90" t="s">
        <v>3769</v>
      </c>
      <c r="H3195" s="90" t="s">
        <v>3769</v>
      </c>
    </row>
    <row r="3196" spans="1:8" ht="105" x14ac:dyDescent="0.25">
      <c r="A3196" s="90" t="s">
        <v>7622</v>
      </c>
      <c r="B3196" s="105">
        <v>5330</v>
      </c>
      <c r="C3196" s="105">
        <v>5330</v>
      </c>
      <c r="D3196" s="148" t="s">
        <v>2</v>
      </c>
      <c r="E3196" s="90" t="s">
        <v>7597</v>
      </c>
      <c r="F3196" s="90" t="s">
        <v>3769</v>
      </c>
      <c r="G3196" s="90" t="s">
        <v>3769</v>
      </c>
      <c r="H3196" s="90" t="s">
        <v>3769</v>
      </c>
    </row>
    <row r="3197" spans="1:8" ht="120" x14ac:dyDescent="0.25">
      <c r="A3197" s="90" t="s">
        <v>7623</v>
      </c>
      <c r="B3197" s="105">
        <v>5330</v>
      </c>
      <c r="C3197" s="105">
        <v>5330</v>
      </c>
      <c r="D3197" s="148" t="s">
        <v>2</v>
      </c>
      <c r="E3197" s="90" t="s">
        <v>7597</v>
      </c>
      <c r="F3197" s="90" t="s">
        <v>3769</v>
      </c>
      <c r="G3197" s="90" t="s">
        <v>3769</v>
      </c>
      <c r="H3197" s="90" t="s">
        <v>3769</v>
      </c>
    </row>
    <row r="3198" spans="1:8" ht="105" x14ac:dyDescent="0.25">
      <c r="A3198" s="90" t="s">
        <v>7624</v>
      </c>
      <c r="B3198" s="105">
        <v>5330</v>
      </c>
      <c r="C3198" s="105">
        <v>5330</v>
      </c>
      <c r="D3198" s="148" t="s">
        <v>2</v>
      </c>
      <c r="E3198" s="90" t="s">
        <v>7597</v>
      </c>
      <c r="F3198" s="90" t="s">
        <v>3769</v>
      </c>
      <c r="G3198" s="90" t="s">
        <v>3769</v>
      </c>
      <c r="H3198" s="90" t="s">
        <v>3769</v>
      </c>
    </row>
    <row r="3199" spans="1:8" ht="105" x14ac:dyDescent="0.25">
      <c r="A3199" s="90" t="s">
        <v>7625</v>
      </c>
      <c r="B3199" s="105">
        <v>5330</v>
      </c>
      <c r="C3199" s="105">
        <v>5330</v>
      </c>
      <c r="D3199" s="148" t="s">
        <v>2</v>
      </c>
      <c r="E3199" s="90" t="s">
        <v>7597</v>
      </c>
      <c r="F3199" s="90" t="s">
        <v>3769</v>
      </c>
      <c r="G3199" s="90" t="s">
        <v>3769</v>
      </c>
      <c r="H3199" s="90" t="s">
        <v>3769</v>
      </c>
    </row>
    <row r="3200" spans="1:8" ht="165" x14ac:dyDescent="0.25">
      <c r="A3200" s="90" t="s">
        <v>7626</v>
      </c>
      <c r="B3200" s="105">
        <v>5330</v>
      </c>
      <c r="C3200" s="105">
        <v>5330</v>
      </c>
      <c r="D3200" s="148">
        <v>2019</v>
      </c>
      <c r="E3200" s="90" t="s">
        <v>7597</v>
      </c>
      <c r="F3200" s="90" t="s">
        <v>3769</v>
      </c>
      <c r="G3200" s="90" t="s">
        <v>3769</v>
      </c>
      <c r="H3200" s="90" t="s">
        <v>3769</v>
      </c>
    </row>
    <row r="3201" spans="1:8" ht="165" x14ac:dyDescent="0.25">
      <c r="A3201" s="90" t="s">
        <v>7627</v>
      </c>
      <c r="B3201" s="105">
        <v>5330</v>
      </c>
      <c r="C3201" s="105">
        <v>5330</v>
      </c>
      <c r="D3201" s="148"/>
      <c r="E3201" s="90" t="s">
        <v>7597</v>
      </c>
      <c r="F3201" s="90" t="s">
        <v>3769</v>
      </c>
      <c r="G3201" s="90" t="s">
        <v>3769</v>
      </c>
      <c r="H3201" s="90" t="s">
        <v>3769</v>
      </c>
    </row>
    <row r="3202" spans="1:8" ht="120" x14ac:dyDescent="0.25">
      <c r="A3202" s="128" t="s">
        <v>7628</v>
      </c>
      <c r="B3202" s="183">
        <v>5330</v>
      </c>
      <c r="C3202" s="183">
        <v>5330</v>
      </c>
      <c r="D3202" s="184"/>
      <c r="E3202" s="90" t="s">
        <v>7597</v>
      </c>
      <c r="F3202" s="184"/>
      <c r="G3202" s="184"/>
      <c r="H3202" s="184"/>
    </row>
    <row r="3203" spans="1:8" ht="120" x14ac:dyDescent="0.25">
      <c r="A3203" s="128" t="s">
        <v>7629</v>
      </c>
      <c r="B3203" s="105">
        <v>5330</v>
      </c>
      <c r="C3203" s="105">
        <v>5330</v>
      </c>
      <c r="D3203" s="184"/>
      <c r="E3203" s="90" t="s">
        <v>7597</v>
      </c>
      <c r="F3203" s="184"/>
      <c r="G3203" s="184"/>
      <c r="H3203" s="184"/>
    </row>
    <row r="3204" spans="1:8" ht="195" x14ac:dyDescent="0.25">
      <c r="A3204" s="128" t="s">
        <v>7630</v>
      </c>
      <c r="B3204" s="183">
        <v>5330</v>
      </c>
      <c r="C3204" s="183">
        <v>5330</v>
      </c>
      <c r="D3204" s="184"/>
      <c r="E3204" s="90" t="s">
        <v>7597</v>
      </c>
      <c r="F3204" s="184"/>
      <c r="G3204" s="184"/>
      <c r="H3204" s="184"/>
    </row>
    <row r="3205" spans="1:8" ht="150" x14ac:dyDescent="0.25">
      <c r="A3205" s="128" t="s">
        <v>7631</v>
      </c>
      <c r="B3205" s="105">
        <v>5330</v>
      </c>
      <c r="C3205" s="105">
        <v>5330</v>
      </c>
      <c r="D3205" s="184"/>
      <c r="E3205" s="90" t="s">
        <v>7597</v>
      </c>
      <c r="F3205" s="184"/>
      <c r="G3205" s="184"/>
      <c r="H3205" s="184"/>
    </row>
    <row r="3206" spans="1:8" ht="105" x14ac:dyDescent="0.25">
      <c r="A3206" s="90" t="s">
        <v>7632</v>
      </c>
      <c r="B3206" s="105">
        <v>5330</v>
      </c>
      <c r="C3206" s="105">
        <v>5330</v>
      </c>
      <c r="D3206" s="184"/>
      <c r="E3206" s="90" t="s">
        <v>7597</v>
      </c>
      <c r="F3206" s="184"/>
      <c r="G3206" s="184"/>
      <c r="H3206" s="184"/>
    </row>
    <row r="3207" spans="1:8" ht="165" x14ac:dyDescent="0.25">
      <c r="A3207" s="128" t="s">
        <v>7633</v>
      </c>
      <c r="B3207" s="105">
        <v>85000</v>
      </c>
      <c r="C3207" s="105">
        <v>85000</v>
      </c>
      <c r="D3207" s="184"/>
      <c r="E3207" s="90" t="s">
        <v>7634</v>
      </c>
      <c r="F3207" s="184"/>
      <c r="G3207" s="184"/>
      <c r="H3207" s="184"/>
    </row>
    <row r="3208" spans="1:8" ht="90" x14ac:dyDescent="0.25">
      <c r="A3208" s="128" t="s">
        <v>7635</v>
      </c>
      <c r="B3208" s="105">
        <v>31700.73</v>
      </c>
      <c r="C3208" s="105">
        <v>31700.73</v>
      </c>
      <c r="D3208" s="184"/>
      <c r="E3208" s="90" t="s">
        <v>7636</v>
      </c>
      <c r="F3208" s="184"/>
      <c r="G3208" s="184"/>
      <c r="H3208" s="184"/>
    </row>
    <row r="3209" spans="1:8" x14ac:dyDescent="0.25">
      <c r="A3209" s="185" t="s">
        <v>2379</v>
      </c>
      <c r="B3209" s="138">
        <f>SUM(B3107:B3208)</f>
        <v>845524.71</v>
      </c>
      <c r="C3209" s="138">
        <f>SUM(C3107:C3208)</f>
        <v>845524.71</v>
      </c>
      <c r="D3209" s="184"/>
      <c r="E3209" s="90"/>
      <c r="F3209" s="184"/>
      <c r="G3209" s="184"/>
      <c r="H3209" s="184"/>
    </row>
    <row r="3210" spans="1:8" x14ac:dyDescent="0.25">
      <c r="A3210" s="259" t="s">
        <v>7637</v>
      </c>
      <c r="B3210" s="259"/>
      <c r="C3210" s="259"/>
      <c r="D3210" s="259"/>
      <c r="E3210" s="259"/>
      <c r="F3210" s="259"/>
      <c r="G3210" s="259"/>
      <c r="H3210" s="259"/>
    </row>
    <row r="3211" spans="1:8" ht="150" x14ac:dyDescent="0.25">
      <c r="A3211" s="128" t="s">
        <v>7638</v>
      </c>
      <c r="B3211" s="105">
        <v>317760</v>
      </c>
      <c r="C3211" s="186">
        <v>317760</v>
      </c>
      <c r="D3211" s="148">
        <v>2019</v>
      </c>
      <c r="E3211" s="90" t="s">
        <v>7639</v>
      </c>
      <c r="F3211" s="184"/>
      <c r="G3211" s="184"/>
      <c r="H3211" s="184"/>
    </row>
    <row r="3212" spans="1:8" ht="135" x14ac:dyDescent="0.25">
      <c r="A3212" s="128" t="s">
        <v>7640</v>
      </c>
      <c r="B3212" s="105">
        <v>44304</v>
      </c>
      <c r="C3212" s="186">
        <v>44304</v>
      </c>
      <c r="D3212" s="148">
        <v>2019</v>
      </c>
      <c r="E3212" s="90" t="s">
        <v>7641</v>
      </c>
      <c r="F3212" s="184"/>
      <c r="G3212" s="184"/>
      <c r="H3212" s="184"/>
    </row>
    <row r="3213" spans="1:8" x14ac:dyDescent="0.25">
      <c r="A3213" s="187" t="s">
        <v>2379</v>
      </c>
      <c r="B3213" s="117">
        <f>SUM(B3211:B3212)</f>
        <v>362064</v>
      </c>
      <c r="C3213" s="117">
        <f>SUM(C3211:C3212)</f>
        <v>362064</v>
      </c>
      <c r="D3213" s="184"/>
      <c r="E3213" s="148"/>
      <c r="F3213" s="184"/>
      <c r="G3213" s="184"/>
      <c r="H3213" s="184"/>
    </row>
    <row r="3214" spans="1:8" x14ac:dyDescent="0.25">
      <c r="A3214" s="187" t="s">
        <v>7642</v>
      </c>
      <c r="B3214" s="188">
        <f>B1913+B2032+B2044+B2048+B2508+B2697+B2987+B3008+B3062+B3066+B3098+B3105+B3209+B3213</f>
        <v>165629726.41999948</v>
      </c>
      <c r="C3214" s="188">
        <f>C1913+C2032+C2044+C2048+C2508+C2697+C2987+C3008+C3062+C3066+C3098+C3105+C3209+C3213</f>
        <v>146536795.97999942</v>
      </c>
      <c r="D3214" s="184"/>
      <c r="E3214" s="148"/>
      <c r="F3214" s="184"/>
      <c r="G3214" s="184"/>
      <c r="H3214" s="184"/>
    </row>
    <row r="3215" spans="1:8" x14ac:dyDescent="0.25">
      <c r="A3215" s="187" t="s">
        <v>2536</v>
      </c>
      <c r="B3215" s="188">
        <f>B211+B257+B377+B450+B729+B902+B1463+B1605+B1833+B1904+B3214</f>
        <v>377418397.0899995</v>
      </c>
      <c r="C3215" s="188">
        <f>C211+C257+C377+C450+C729+C902+C1463++C1605+C1904+C1833+C3214</f>
        <v>213220367.78999943</v>
      </c>
      <c r="D3215" s="184"/>
      <c r="E3215" s="148"/>
      <c r="F3215" s="184"/>
      <c r="G3215" s="184"/>
      <c r="H3215" s="184"/>
    </row>
    <row r="3216" spans="1:8" x14ac:dyDescent="0.25">
      <c r="A3216" s="189"/>
      <c r="B3216" s="72"/>
      <c r="C3216" s="72"/>
    </row>
    <row r="3217" spans="1:5" x14ac:dyDescent="0.25">
      <c r="A3217" s="189"/>
      <c r="B3217" s="72"/>
      <c r="C3217" s="72"/>
      <c r="E3217" s="191"/>
    </row>
    <row r="3218" spans="1:5" x14ac:dyDescent="0.25">
      <c r="A3218" s="189"/>
      <c r="B3218" s="72"/>
      <c r="C3218" s="72"/>
    </row>
    <row r="3219" spans="1:5" x14ac:dyDescent="0.25">
      <c r="A3219" s="189"/>
      <c r="B3219" s="192"/>
      <c r="C3219" s="193"/>
    </row>
    <row r="3220" spans="1:5" x14ac:dyDescent="0.25">
      <c r="A3220" s="189"/>
    </row>
    <row r="3221" spans="1:5" x14ac:dyDescent="0.25">
      <c r="A3221" s="189"/>
    </row>
    <row r="3222" spans="1:5" x14ac:dyDescent="0.25">
      <c r="A3222" s="189"/>
    </row>
    <row r="3223" spans="1:5" x14ac:dyDescent="0.25">
      <c r="A3223" s="189"/>
    </row>
    <row r="3224" spans="1:5" x14ac:dyDescent="0.25">
      <c r="A3224" s="189"/>
      <c r="C3224" s="194"/>
    </row>
    <row r="3225" spans="1:5" x14ac:dyDescent="0.25">
      <c r="A3225" s="189"/>
    </row>
    <row r="3226" spans="1:5" x14ac:dyDescent="0.25">
      <c r="A3226" s="189"/>
    </row>
    <row r="3227" spans="1:5" x14ac:dyDescent="0.25">
      <c r="A3227" s="189"/>
    </row>
    <row r="3228" spans="1:5" x14ac:dyDescent="0.25">
      <c r="A3228" s="189"/>
    </row>
    <row r="3229" spans="1:5" x14ac:dyDescent="0.25">
      <c r="A3229" s="189"/>
    </row>
    <row r="3230" spans="1:5" x14ac:dyDescent="0.25">
      <c r="A3230" s="189"/>
    </row>
    <row r="3231" spans="1:5" x14ac:dyDescent="0.25">
      <c r="A3231" s="189"/>
    </row>
    <row r="3232" spans="1:5" x14ac:dyDescent="0.25">
      <c r="A3232" s="189"/>
    </row>
    <row r="3233" spans="1:1" x14ac:dyDescent="0.25">
      <c r="A3233" s="189"/>
    </row>
    <row r="3234" spans="1:1" x14ac:dyDescent="0.25">
      <c r="A3234" s="189"/>
    </row>
    <row r="3235" spans="1:1" x14ac:dyDescent="0.25">
      <c r="A3235" s="189"/>
    </row>
    <row r="3236" spans="1:1" x14ac:dyDescent="0.25">
      <c r="A3236" s="189"/>
    </row>
    <row r="3237" spans="1:1" x14ac:dyDescent="0.25">
      <c r="A3237" s="189"/>
    </row>
    <row r="3238" spans="1:1" x14ac:dyDescent="0.25">
      <c r="A3238" s="189"/>
    </row>
  </sheetData>
  <mergeCells count="355">
    <mergeCell ref="A212:H212"/>
    <mergeCell ref="A213:H213"/>
    <mergeCell ref="A234:H234"/>
    <mergeCell ref="A258:H258"/>
    <mergeCell ref="A259:H259"/>
    <mergeCell ref="A299:H299"/>
    <mergeCell ref="A1:H1"/>
    <mergeCell ref="A4:H4"/>
    <mergeCell ref="A5:H5"/>
    <mergeCell ref="A10:H10"/>
    <mergeCell ref="A116:H116"/>
    <mergeCell ref="A205:H205"/>
    <mergeCell ref="A456:H456"/>
    <mergeCell ref="A592:H592"/>
    <mergeCell ref="A730:H730"/>
    <mergeCell ref="A731:H731"/>
    <mergeCell ref="A732:H732"/>
    <mergeCell ref="A735:H735"/>
    <mergeCell ref="A374:H374"/>
    <mergeCell ref="A378:H378"/>
    <mergeCell ref="A379:H379"/>
    <mergeCell ref="A403:H403"/>
    <mergeCell ref="A451:H451"/>
    <mergeCell ref="A452:H452"/>
    <mergeCell ref="A904:H904"/>
    <mergeCell ref="A905:H905"/>
    <mergeCell ref="A980:H980"/>
    <mergeCell ref="A1065:H1065"/>
    <mergeCell ref="A1106:H1106"/>
    <mergeCell ref="A1110:H1110"/>
    <mergeCell ref="A738:H738"/>
    <mergeCell ref="A747:H747"/>
    <mergeCell ref="A819:H819"/>
    <mergeCell ref="A820:H820"/>
    <mergeCell ref="A858:H858"/>
    <mergeCell ref="A903:H903"/>
    <mergeCell ref="A1172:H1172"/>
    <mergeCell ref="A1184:H1184"/>
    <mergeCell ref="A1193:H1193"/>
    <mergeCell ref="A1200:H1200"/>
    <mergeCell ref="A1207:H1207"/>
    <mergeCell ref="A1212:H1212"/>
    <mergeCell ref="A1114:H1114"/>
    <mergeCell ref="A1115:H1115"/>
    <mergeCell ref="A1126:H1126"/>
    <mergeCell ref="A1142:H1142"/>
    <mergeCell ref="A1151:E1151"/>
    <mergeCell ref="A1165:H1165"/>
    <mergeCell ref="A1260:H1260"/>
    <mergeCell ref="A1263:H1263"/>
    <mergeCell ref="A1269:H1269"/>
    <mergeCell ref="A1336:H1336"/>
    <mergeCell ref="B1339:H1339"/>
    <mergeCell ref="A1422:H1422"/>
    <mergeCell ref="A1219:H1219"/>
    <mergeCell ref="A1225:H1225"/>
    <mergeCell ref="A1229:H1229"/>
    <mergeCell ref="A1238:H1238"/>
    <mergeCell ref="A1243:H1243"/>
    <mergeCell ref="A1250:H1250"/>
    <mergeCell ref="A1530:H1530"/>
    <mergeCell ref="A1531:H1531"/>
    <mergeCell ref="A1572:H1572"/>
    <mergeCell ref="A1606:H1606"/>
    <mergeCell ref="A1607:H1607"/>
    <mergeCell ref="E1612:E1618"/>
    <mergeCell ref="A1454:H1454"/>
    <mergeCell ref="A1464:H1464"/>
    <mergeCell ref="A1465:H1465"/>
    <mergeCell ref="A1466:H1466"/>
    <mergeCell ref="A1469:H1469"/>
    <mergeCell ref="A1518:H1518"/>
    <mergeCell ref="A1870:H1870"/>
    <mergeCell ref="A1887:H1887"/>
    <mergeCell ref="A1905:H1905"/>
    <mergeCell ref="A1906:H1906"/>
    <mergeCell ref="A1914:H1914"/>
    <mergeCell ref="A1915:H1915"/>
    <mergeCell ref="A1622:H1622"/>
    <mergeCell ref="A1642:H1642"/>
    <mergeCell ref="A1803:H1803"/>
    <mergeCell ref="A1834:H1834"/>
    <mergeCell ref="A1835:H1835"/>
    <mergeCell ref="A1846:H1846"/>
    <mergeCell ref="A1978:H1978"/>
    <mergeCell ref="A1989:H1989"/>
    <mergeCell ref="A1995:H1995"/>
    <mergeCell ref="A2005:H2005"/>
    <mergeCell ref="A2021:H2021"/>
    <mergeCell ref="A2033:H2033"/>
    <mergeCell ref="A1927:H1927"/>
    <mergeCell ref="A1940:H1940"/>
    <mergeCell ref="A1950:H1950"/>
    <mergeCell ref="A1957:H1957"/>
    <mergeCell ref="A1964:F1964"/>
    <mergeCell ref="A1972:H1972"/>
    <mergeCell ref="A2045:H2045"/>
    <mergeCell ref="A2049:H2049"/>
    <mergeCell ref="A2509:H2509"/>
    <mergeCell ref="A2699:H2699"/>
    <mergeCell ref="B2700:B2707"/>
    <mergeCell ref="C2700:C2707"/>
    <mergeCell ref="D2700:D2707"/>
    <mergeCell ref="E2700:E2707"/>
    <mergeCell ref="F2700:F2707"/>
    <mergeCell ref="G2700:G2701"/>
    <mergeCell ref="H2700:H2707"/>
    <mergeCell ref="G2703:G2707"/>
    <mergeCell ref="B2708:B2720"/>
    <mergeCell ref="C2708:C2720"/>
    <mergeCell ref="D2708:D2720"/>
    <mergeCell ref="E2708:E2720"/>
    <mergeCell ref="F2708:F2720"/>
    <mergeCell ref="G2708:G2720"/>
    <mergeCell ref="H2708:H2720"/>
    <mergeCell ref="H2721:H2728"/>
    <mergeCell ref="B2729:B2733"/>
    <mergeCell ref="C2729:C2733"/>
    <mergeCell ref="D2729:D2733"/>
    <mergeCell ref="E2729:E2733"/>
    <mergeCell ref="F2729:F2733"/>
    <mergeCell ref="G2729:G2733"/>
    <mergeCell ref="H2729:H2733"/>
    <mergeCell ref="B2721:B2728"/>
    <mergeCell ref="C2721:C2728"/>
    <mergeCell ref="D2721:D2728"/>
    <mergeCell ref="E2721:E2728"/>
    <mergeCell ref="F2721:F2728"/>
    <mergeCell ref="G2721:G2728"/>
    <mergeCell ref="H2734:H2739"/>
    <mergeCell ref="B2740:B2746"/>
    <mergeCell ref="C2740:C2746"/>
    <mergeCell ref="D2740:D2746"/>
    <mergeCell ref="E2740:E2746"/>
    <mergeCell ref="F2740:F2747"/>
    <mergeCell ref="G2740:G2747"/>
    <mergeCell ref="H2740:H2747"/>
    <mergeCell ref="B2734:B2739"/>
    <mergeCell ref="C2734:C2739"/>
    <mergeCell ref="D2734:D2739"/>
    <mergeCell ref="E2734:E2739"/>
    <mergeCell ref="F2734:F2739"/>
    <mergeCell ref="G2734:G2739"/>
    <mergeCell ref="H2748:H2751"/>
    <mergeCell ref="B2752:B2760"/>
    <mergeCell ref="C2752:C2760"/>
    <mergeCell ref="D2752:D2760"/>
    <mergeCell ref="E2752:E2760"/>
    <mergeCell ref="F2752:F2760"/>
    <mergeCell ref="G2752:G2760"/>
    <mergeCell ref="H2752:H2760"/>
    <mergeCell ref="B2748:B2751"/>
    <mergeCell ref="C2748:C2751"/>
    <mergeCell ref="D2748:D2751"/>
    <mergeCell ref="E2748:E2751"/>
    <mergeCell ref="F2748:F2751"/>
    <mergeCell ref="G2748:G2751"/>
    <mergeCell ref="H2761:H2771"/>
    <mergeCell ref="B2772:B2775"/>
    <mergeCell ref="C2772:C2775"/>
    <mergeCell ref="D2772:D2775"/>
    <mergeCell ref="E2772:E2775"/>
    <mergeCell ref="F2772:F2775"/>
    <mergeCell ref="H2772:H2775"/>
    <mergeCell ref="G2774:G2775"/>
    <mergeCell ref="B2761:B2771"/>
    <mergeCell ref="C2761:C2771"/>
    <mergeCell ref="D2761:D2771"/>
    <mergeCell ref="E2761:E2771"/>
    <mergeCell ref="F2761:F2771"/>
    <mergeCell ref="G2761:G2771"/>
    <mergeCell ref="H2776:H2790"/>
    <mergeCell ref="B2791:B2795"/>
    <mergeCell ref="C2791:C2795"/>
    <mergeCell ref="D2791:D2795"/>
    <mergeCell ref="E2791:E2795"/>
    <mergeCell ref="F2791:F2795"/>
    <mergeCell ref="G2791:G2792"/>
    <mergeCell ref="H2791:H2795"/>
    <mergeCell ref="G2794:G2795"/>
    <mergeCell ref="B2776:B2790"/>
    <mergeCell ref="C2776:C2790"/>
    <mergeCell ref="D2776:D2790"/>
    <mergeCell ref="E2776:E2790"/>
    <mergeCell ref="F2776:F2790"/>
    <mergeCell ref="G2776:G2790"/>
    <mergeCell ref="B2823:B2828"/>
    <mergeCell ref="C2823:C2828"/>
    <mergeCell ref="D2823:D2828"/>
    <mergeCell ref="E2823:E2828"/>
    <mergeCell ref="F2823:F2828"/>
    <mergeCell ref="H2823:H2828"/>
    <mergeCell ref="G2825:G2828"/>
    <mergeCell ref="H2796:H2810"/>
    <mergeCell ref="G2799:G2810"/>
    <mergeCell ref="B2811:B2822"/>
    <mergeCell ref="C2811:C2822"/>
    <mergeCell ref="D2811:D2822"/>
    <mergeCell ref="E2811:E2822"/>
    <mergeCell ref="F2811:F2822"/>
    <mergeCell ref="G2811:G2822"/>
    <mergeCell ref="H2811:H2822"/>
    <mergeCell ref="B2796:B2810"/>
    <mergeCell ref="C2796:C2810"/>
    <mergeCell ref="D2796:D2810"/>
    <mergeCell ref="E2796:E2810"/>
    <mergeCell ref="F2796:F2810"/>
    <mergeCell ref="G2796:G2797"/>
    <mergeCell ref="H2829:H2835"/>
    <mergeCell ref="B2836:B2844"/>
    <mergeCell ref="C2836:C2844"/>
    <mergeCell ref="D2836:D2844"/>
    <mergeCell ref="E2836:E2844"/>
    <mergeCell ref="F2836:F2844"/>
    <mergeCell ref="G2836:G2844"/>
    <mergeCell ref="H2836:H2844"/>
    <mergeCell ref="B2829:B2835"/>
    <mergeCell ref="C2829:C2835"/>
    <mergeCell ref="D2829:D2835"/>
    <mergeCell ref="E2829:E2835"/>
    <mergeCell ref="F2829:F2835"/>
    <mergeCell ref="G2829:G2835"/>
    <mergeCell ref="H2846:H2851"/>
    <mergeCell ref="B2852:B2854"/>
    <mergeCell ref="C2852:C2854"/>
    <mergeCell ref="D2852:D2854"/>
    <mergeCell ref="E2852:E2854"/>
    <mergeCell ref="F2852:F2854"/>
    <mergeCell ref="G2852:G2854"/>
    <mergeCell ref="H2852:H2854"/>
    <mergeCell ref="B2846:B2851"/>
    <mergeCell ref="C2846:C2851"/>
    <mergeCell ref="D2846:D2851"/>
    <mergeCell ref="E2846:E2851"/>
    <mergeCell ref="F2846:F2851"/>
    <mergeCell ref="G2846:G2851"/>
    <mergeCell ref="H2855:H2867"/>
    <mergeCell ref="B2868:B2871"/>
    <mergeCell ref="C2868:C2871"/>
    <mergeCell ref="D2868:D2871"/>
    <mergeCell ref="E2868:E2871"/>
    <mergeCell ref="F2868:F2871"/>
    <mergeCell ref="G2868:G2871"/>
    <mergeCell ref="H2868:H2871"/>
    <mergeCell ref="B2855:B2866"/>
    <mergeCell ref="C2855:C2866"/>
    <mergeCell ref="D2855:D2867"/>
    <mergeCell ref="E2855:E2867"/>
    <mergeCell ref="F2855:F2867"/>
    <mergeCell ref="G2855:G2867"/>
    <mergeCell ref="H2873:H2883"/>
    <mergeCell ref="B2884:B2893"/>
    <mergeCell ref="C2884:C2893"/>
    <mergeCell ref="D2884:D2893"/>
    <mergeCell ref="E2884:E2893"/>
    <mergeCell ref="F2884:F2893"/>
    <mergeCell ref="G2884:G2893"/>
    <mergeCell ref="H2884:H2893"/>
    <mergeCell ref="B2873:B2883"/>
    <mergeCell ref="C2873:C2883"/>
    <mergeCell ref="D2873:D2883"/>
    <mergeCell ref="E2873:E2883"/>
    <mergeCell ref="F2873:F2883"/>
    <mergeCell ref="G2873:G2883"/>
    <mergeCell ref="H2894:H2899"/>
    <mergeCell ref="B2900:B2903"/>
    <mergeCell ref="C2900:C2903"/>
    <mergeCell ref="D2900:D2903"/>
    <mergeCell ref="E2900:E2903"/>
    <mergeCell ref="F2900:F2903"/>
    <mergeCell ref="H2900:H2903"/>
    <mergeCell ref="G2902:G2903"/>
    <mergeCell ref="B2894:B2899"/>
    <mergeCell ref="C2894:C2899"/>
    <mergeCell ref="D2894:D2899"/>
    <mergeCell ref="E2894:E2899"/>
    <mergeCell ref="F2894:F2899"/>
    <mergeCell ref="G2894:G2899"/>
    <mergeCell ref="H2904:H2908"/>
    <mergeCell ref="B2909:B2912"/>
    <mergeCell ref="C2909:C2912"/>
    <mergeCell ref="D2909:D2912"/>
    <mergeCell ref="E2909:E2912"/>
    <mergeCell ref="F2909:F2912"/>
    <mergeCell ref="G2909:G2912"/>
    <mergeCell ref="H2909:H2912"/>
    <mergeCell ref="B2904:B2908"/>
    <mergeCell ref="C2904:C2908"/>
    <mergeCell ref="D2904:D2908"/>
    <mergeCell ref="E2904:E2908"/>
    <mergeCell ref="F2904:F2908"/>
    <mergeCell ref="G2904:G2908"/>
    <mergeCell ref="H2913:H2920"/>
    <mergeCell ref="B2921:B2929"/>
    <mergeCell ref="C2921:C2929"/>
    <mergeCell ref="D2921:D2929"/>
    <mergeCell ref="E2921:E2929"/>
    <mergeCell ref="F2921:F2929"/>
    <mergeCell ref="G2921:G2929"/>
    <mergeCell ref="H2921:H2929"/>
    <mergeCell ref="B2913:B2920"/>
    <mergeCell ref="C2913:C2920"/>
    <mergeCell ref="D2913:D2920"/>
    <mergeCell ref="E2913:E2920"/>
    <mergeCell ref="F2913:F2920"/>
    <mergeCell ref="G2913:G2920"/>
    <mergeCell ref="H2931:H2940"/>
    <mergeCell ref="B2942:B2945"/>
    <mergeCell ref="C2942:C2945"/>
    <mergeCell ref="D2942:D2945"/>
    <mergeCell ref="E2942:E2945"/>
    <mergeCell ref="F2942:F2945"/>
    <mergeCell ref="G2942:G2945"/>
    <mergeCell ref="H2942:H2945"/>
    <mergeCell ref="B2931:B2940"/>
    <mergeCell ref="C2931:C2940"/>
    <mergeCell ref="D2931:D2940"/>
    <mergeCell ref="E2931:E2940"/>
    <mergeCell ref="F2931:F2940"/>
    <mergeCell ref="G2931:G2940"/>
    <mergeCell ref="H2947:H2953"/>
    <mergeCell ref="B2961:B2968"/>
    <mergeCell ref="C2961:C2968"/>
    <mergeCell ref="D2961:D2968"/>
    <mergeCell ref="E2961:E2968"/>
    <mergeCell ref="F2961:F2968"/>
    <mergeCell ref="G2961:G2968"/>
    <mergeCell ref="H2961:H2968"/>
    <mergeCell ref="B2947:B2953"/>
    <mergeCell ref="C2947:C2953"/>
    <mergeCell ref="D2947:D2953"/>
    <mergeCell ref="E2947:E2953"/>
    <mergeCell ref="F2947:F2953"/>
    <mergeCell ref="G2947:G2953"/>
    <mergeCell ref="A3210:H3210"/>
    <mergeCell ref="A2988:H2988"/>
    <mergeCell ref="A3009:H3009"/>
    <mergeCell ref="A3063:H3063"/>
    <mergeCell ref="A3067:H3067"/>
    <mergeCell ref="A3099:H3099"/>
    <mergeCell ref="A3106:H3106"/>
    <mergeCell ref="H2969:H2973"/>
    <mergeCell ref="B2979:B2981"/>
    <mergeCell ref="C2979:C2981"/>
    <mergeCell ref="D2979:D2981"/>
    <mergeCell ref="E2979:E2982"/>
    <mergeCell ref="F2979:F2982"/>
    <mergeCell ref="G2979:G2982"/>
    <mergeCell ref="H2979:H2982"/>
    <mergeCell ref="B2969:B2973"/>
    <mergeCell ref="C2969:C2973"/>
    <mergeCell ref="D2969:D2973"/>
    <mergeCell ref="E2969:E2973"/>
    <mergeCell ref="F2969:F2973"/>
    <mergeCell ref="G2969:G297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14"/>
  <sheetViews>
    <sheetView workbookViewId="0">
      <selection sqref="A1:K1"/>
    </sheetView>
  </sheetViews>
  <sheetFormatPr defaultRowHeight="15.75" x14ac:dyDescent="0.25"/>
  <cols>
    <col min="1" max="1" width="22.140625" style="223" customWidth="1"/>
    <col min="2" max="2" width="23.28515625" style="217" customWidth="1"/>
    <col min="3" max="3" width="8.28515625" style="224" customWidth="1"/>
    <col min="4" max="4" width="6.7109375" style="217" bestFit="1" customWidth="1"/>
    <col min="5" max="5" width="19.7109375" style="217" bestFit="1" customWidth="1"/>
    <col min="6" max="6" width="9.7109375" style="225" bestFit="1" customWidth="1"/>
    <col min="7" max="7" width="7" style="226" bestFit="1" customWidth="1"/>
    <col min="8" max="9" width="11.140625" style="225" bestFit="1" customWidth="1"/>
    <col min="10" max="10" width="7.28515625" style="224" bestFit="1" customWidth="1"/>
    <col min="11" max="11" width="19.7109375" style="217" bestFit="1" customWidth="1"/>
  </cols>
  <sheetData>
    <row r="1" spans="1:11" ht="47.25" customHeight="1" x14ac:dyDescent="0.25">
      <c r="A1" s="288" t="s">
        <v>7643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1:11" ht="102" x14ac:dyDescent="0.25">
      <c r="A2" s="159" t="s">
        <v>7644</v>
      </c>
      <c r="B2" s="159" t="s">
        <v>7645</v>
      </c>
      <c r="C2" s="195" t="s">
        <v>7646</v>
      </c>
      <c r="D2" s="159" t="s">
        <v>7647</v>
      </c>
      <c r="E2" s="159" t="s">
        <v>7648</v>
      </c>
      <c r="F2" s="196" t="s">
        <v>7649</v>
      </c>
      <c r="G2" s="197" t="s">
        <v>7650</v>
      </c>
      <c r="H2" s="196" t="s">
        <v>7651</v>
      </c>
      <c r="I2" s="196" t="s">
        <v>7652</v>
      </c>
      <c r="J2" s="195" t="s">
        <v>7653</v>
      </c>
      <c r="K2" s="159" t="s">
        <v>7654</v>
      </c>
    </row>
    <row r="3" spans="1:11" ht="15" x14ac:dyDescent="0.25">
      <c r="A3" s="289" t="s">
        <v>7655</v>
      </c>
      <c r="B3" s="290"/>
      <c r="C3" s="290"/>
      <c r="D3" s="290"/>
      <c r="E3" s="290"/>
      <c r="F3" s="290"/>
      <c r="G3" s="290"/>
      <c r="H3" s="290"/>
      <c r="I3" s="290"/>
      <c r="J3" s="290"/>
      <c r="K3" s="291"/>
    </row>
    <row r="4" spans="1:11" ht="140.25" x14ac:dyDescent="0.25">
      <c r="A4" s="159" t="s">
        <v>7656</v>
      </c>
      <c r="B4" s="159" t="s">
        <v>7657</v>
      </c>
      <c r="C4" s="195" t="s">
        <v>7658</v>
      </c>
      <c r="D4" s="198" t="s">
        <v>7659</v>
      </c>
      <c r="E4" s="199" t="s">
        <v>7660</v>
      </c>
      <c r="F4" s="200">
        <v>43345</v>
      </c>
      <c r="G4" s="197">
        <v>1</v>
      </c>
      <c r="H4" s="201">
        <v>122983.5</v>
      </c>
      <c r="I4" s="201">
        <v>30259.9</v>
      </c>
      <c r="J4" s="195">
        <v>158</v>
      </c>
      <c r="K4" s="199" t="s">
        <v>7660</v>
      </c>
    </row>
    <row r="5" spans="1:11" ht="89.25" x14ac:dyDescent="0.25">
      <c r="A5" s="159" t="s">
        <v>7661</v>
      </c>
      <c r="B5" s="159" t="s">
        <v>7662</v>
      </c>
      <c r="C5" s="195" t="s">
        <v>7663</v>
      </c>
      <c r="D5" s="202" t="s">
        <v>7664</v>
      </c>
      <c r="E5" s="199" t="s">
        <v>7665</v>
      </c>
      <c r="F5" s="203">
        <v>1250</v>
      </c>
      <c r="G5" s="197">
        <v>1</v>
      </c>
      <c r="H5" s="201">
        <v>33000</v>
      </c>
      <c r="I5" s="201">
        <v>6400.8</v>
      </c>
      <c r="J5" s="195">
        <v>60</v>
      </c>
      <c r="K5" s="199" t="s">
        <v>7666</v>
      </c>
    </row>
    <row r="6" spans="1:11" ht="15" x14ac:dyDescent="0.25">
      <c r="A6" s="292" t="s">
        <v>7667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</row>
    <row r="7" spans="1:11" ht="15" x14ac:dyDescent="0.25">
      <c r="A7" s="293" t="s">
        <v>7668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</row>
    <row r="8" spans="1:11" ht="153" x14ac:dyDescent="0.25">
      <c r="A8" s="199" t="s">
        <v>7669</v>
      </c>
      <c r="B8" s="159" t="s">
        <v>7670</v>
      </c>
      <c r="C8" s="199" t="s">
        <v>7671</v>
      </c>
      <c r="D8" s="198" t="s">
        <v>7672</v>
      </c>
      <c r="E8" s="199" t="s">
        <v>7673</v>
      </c>
      <c r="F8" s="196" t="s">
        <v>3769</v>
      </c>
      <c r="G8" s="197" t="s">
        <v>3769</v>
      </c>
      <c r="H8" s="201">
        <v>32116</v>
      </c>
      <c r="I8" s="201">
        <v>17633.400000000001</v>
      </c>
      <c r="J8" s="195">
        <v>32</v>
      </c>
      <c r="K8" s="199" t="s">
        <v>7674</v>
      </c>
    </row>
    <row r="9" spans="1:11" ht="153" x14ac:dyDescent="0.25">
      <c r="A9" s="199" t="s">
        <v>7675</v>
      </c>
      <c r="B9" s="159" t="s">
        <v>7676</v>
      </c>
      <c r="C9" s="199" t="s">
        <v>7677</v>
      </c>
      <c r="D9" s="198" t="s">
        <v>7672</v>
      </c>
      <c r="E9" s="199" t="s">
        <v>7678</v>
      </c>
      <c r="F9" s="196" t="s">
        <v>3769</v>
      </c>
      <c r="G9" s="197" t="s">
        <v>3769</v>
      </c>
      <c r="H9" s="201">
        <v>0</v>
      </c>
      <c r="I9" s="201">
        <v>0</v>
      </c>
      <c r="J9" s="195">
        <v>2</v>
      </c>
      <c r="K9" s="199" t="s">
        <v>7679</v>
      </c>
    </row>
    <row r="10" spans="1:11" ht="127.5" x14ac:dyDescent="0.25">
      <c r="A10" s="199" t="s">
        <v>7680</v>
      </c>
      <c r="B10" s="159" t="s">
        <v>7681</v>
      </c>
      <c r="C10" s="199" t="s">
        <v>7682</v>
      </c>
      <c r="D10" s="198" t="s">
        <v>7683</v>
      </c>
      <c r="E10" s="199" t="s">
        <v>7684</v>
      </c>
      <c r="F10" s="196" t="s">
        <v>3769</v>
      </c>
      <c r="G10" s="197" t="s">
        <v>3769</v>
      </c>
      <c r="H10" s="201">
        <v>10365.1</v>
      </c>
      <c r="I10" s="201">
        <v>1342.3</v>
      </c>
      <c r="J10" s="195">
        <v>14</v>
      </c>
      <c r="K10" s="199" t="s">
        <v>7685</v>
      </c>
    </row>
    <row r="11" spans="1:11" ht="114.75" x14ac:dyDescent="0.25">
      <c r="A11" s="199" t="s">
        <v>7686</v>
      </c>
      <c r="B11" s="159" t="s">
        <v>7687</v>
      </c>
      <c r="C11" s="199" t="s">
        <v>7688</v>
      </c>
      <c r="D11" s="198" t="s">
        <v>7689</v>
      </c>
      <c r="E11" s="199" t="s">
        <v>7690</v>
      </c>
      <c r="F11" s="196" t="s">
        <v>3769</v>
      </c>
      <c r="G11" s="197" t="s">
        <v>3769</v>
      </c>
      <c r="H11" s="201">
        <v>821.7</v>
      </c>
      <c r="I11" s="201">
        <v>74.900000000000006</v>
      </c>
      <c r="J11" s="195">
        <v>10</v>
      </c>
      <c r="K11" s="199" t="s">
        <v>7691</v>
      </c>
    </row>
    <row r="12" spans="1:11" ht="114.75" x14ac:dyDescent="0.25">
      <c r="A12" s="199" t="s">
        <v>7692</v>
      </c>
      <c r="B12" s="159" t="s">
        <v>7693</v>
      </c>
      <c r="C12" s="199" t="s">
        <v>7694</v>
      </c>
      <c r="D12" s="198" t="s">
        <v>7695</v>
      </c>
      <c r="E12" s="199" t="s">
        <v>7696</v>
      </c>
      <c r="F12" s="196" t="s">
        <v>3769</v>
      </c>
      <c r="G12" s="197" t="s">
        <v>3769</v>
      </c>
      <c r="H12" s="201">
        <v>2604.5</v>
      </c>
      <c r="I12" s="201">
        <v>740</v>
      </c>
      <c r="J12" s="195">
        <v>7</v>
      </c>
      <c r="K12" s="199" t="s">
        <v>7697</v>
      </c>
    </row>
    <row r="13" spans="1:11" ht="127.5" x14ac:dyDescent="0.25">
      <c r="A13" s="199" t="s">
        <v>7698</v>
      </c>
      <c r="B13" s="159" t="s">
        <v>7699</v>
      </c>
      <c r="C13" s="199" t="s">
        <v>7700</v>
      </c>
      <c r="D13" s="198" t="s">
        <v>7701</v>
      </c>
      <c r="E13" s="199" t="s">
        <v>7702</v>
      </c>
      <c r="F13" s="196" t="s">
        <v>3769</v>
      </c>
      <c r="G13" s="197" t="s">
        <v>3769</v>
      </c>
      <c r="H13" s="201">
        <v>33864.6</v>
      </c>
      <c r="I13" s="201">
        <v>18253.2</v>
      </c>
      <c r="J13" s="195">
        <v>22</v>
      </c>
      <c r="K13" s="199" t="s">
        <v>7703</v>
      </c>
    </row>
    <row r="14" spans="1:11" ht="15" x14ac:dyDescent="0.25">
      <c r="A14" s="293" t="s">
        <v>7704</v>
      </c>
      <c r="B14" s="293"/>
      <c r="C14" s="293"/>
      <c r="D14" s="293"/>
      <c r="E14" s="293"/>
      <c r="F14" s="293"/>
      <c r="G14" s="293"/>
      <c r="H14" s="293"/>
      <c r="I14" s="293"/>
      <c r="J14" s="293"/>
      <c r="K14" s="293"/>
    </row>
    <row r="15" spans="1:11" ht="114.75" x14ac:dyDescent="0.25">
      <c r="A15" s="199" t="s">
        <v>7705</v>
      </c>
      <c r="B15" s="159" t="s">
        <v>7706</v>
      </c>
      <c r="C15" s="195" t="s">
        <v>7707</v>
      </c>
      <c r="D15" s="198" t="s">
        <v>7708</v>
      </c>
      <c r="E15" s="199" t="s">
        <v>7709</v>
      </c>
      <c r="F15" s="196" t="s">
        <v>3769</v>
      </c>
      <c r="G15" s="197" t="s">
        <v>3769</v>
      </c>
      <c r="H15" s="204">
        <v>35574</v>
      </c>
      <c r="I15" s="205">
        <v>16653.5</v>
      </c>
      <c r="J15" s="195">
        <v>35</v>
      </c>
      <c r="K15" s="199" t="s">
        <v>7710</v>
      </c>
    </row>
    <row r="16" spans="1:11" ht="114.75" x14ac:dyDescent="0.25">
      <c r="A16" s="199" t="s">
        <v>7711</v>
      </c>
      <c r="B16" s="159" t="s">
        <v>7712</v>
      </c>
      <c r="C16" s="195" t="s">
        <v>7713</v>
      </c>
      <c r="D16" s="198" t="s">
        <v>7714</v>
      </c>
      <c r="E16" s="199" t="s">
        <v>7715</v>
      </c>
      <c r="F16" s="196" t="s">
        <v>3769</v>
      </c>
      <c r="G16" s="197" t="s">
        <v>3769</v>
      </c>
      <c r="H16" s="206">
        <v>71103</v>
      </c>
      <c r="I16" s="205">
        <v>21484.1</v>
      </c>
      <c r="J16" s="195">
        <v>168</v>
      </c>
      <c r="K16" s="199" t="s">
        <v>7716</v>
      </c>
    </row>
    <row r="17" spans="1:11" ht="15" x14ac:dyDescent="0.25">
      <c r="A17" s="294" t="s">
        <v>7717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6"/>
    </row>
    <row r="18" spans="1:11" ht="127.5" x14ac:dyDescent="0.25">
      <c r="A18" s="207" t="s">
        <v>7718</v>
      </c>
      <c r="B18" s="159" t="s">
        <v>7719</v>
      </c>
      <c r="C18" s="195" t="s">
        <v>7720</v>
      </c>
      <c r="D18" s="198" t="s">
        <v>7721</v>
      </c>
      <c r="E18" s="159" t="s">
        <v>7722</v>
      </c>
      <c r="F18" s="196" t="s">
        <v>3769</v>
      </c>
      <c r="G18" s="197" t="s">
        <v>3769</v>
      </c>
      <c r="H18" s="205">
        <v>16965.7</v>
      </c>
      <c r="I18" s="205">
        <v>3558.7</v>
      </c>
      <c r="J18" s="195">
        <v>14</v>
      </c>
      <c r="K18" s="159" t="s">
        <v>7723</v>
      </c>
    </row>
    <row r="19" spans="1:11" ht="15" x14ac:dyDescent="0.25">
      <c r="A19" s="208"/>
      <c r="B19" s="209"/>
      <c r="C19" s="210"/>
      <c r="D19" s="209"/>
      <c r="E19" s="209"/>
      <c r="F19" s="211"/>
      <c r="G19" s="212"/>
      <c r="H19" s="211"/>
      <c r="I19" s="211"/>
      <c r="J19" s="210"/>
      <c r="K19" s="190"/>
    </row>
    <row r="20" spans="1:11" x14ac:dyDescent="0.25">
      <c r="A20" s="208"/>
      <c r="B20" s="213"/>
      <c r="C20" s="214"/>
      <c r="D20" s="213"/>
      <c r="E20" s="213"/>
      <c r="F20" s="215"/>
      <c r="G20" s="216"/>
      <c r="H20" s="215"/>
      <c r="I20" s="215"/>
      <c r="J20" s="214"/>
    </row>
    <row r="21" spans="1:11" x14ac:dyDescent="0.25">
      <c r="A21" s="208"/>
      <c r="B21" s="213"/>
      <c r="C21" s="214"/>
      <c r="D21" s="213"/>
      <c r="E21" s="213"/>
      <c r="F21" s="215"/>
      <c r="G21" s="216"/>
      <c r="H21" s="215"/>
      <c r="I21" s="215"/>
      <c r="J21" s="214"/>
    </row>
    <row r="22" spans="1:11" x14ac:dyDescent="0.25">
      <c r="A22" s="208"/>
      <c r="B22" s="213"/>
      <c r="C22" s="214"/>
      <c r="D22" s="213"/>
      <c r="E22" s="213"/>
      <c r="F22" s="215"/>
      <c r="G22" s="216"/>
      <c r="H22" s="215"/>
      <c r="I22" s="215"/>
      <c r="J22" s="214"/>
    </row>
    <row r="23" spans="1:11" x14ac:dyDescent="0.25">
      <c r="A23" s="208"/>
      <c r="B23" s="213"/>
      <c r="C23" s="214"/>
      <c r="D23" s="213"/>
      <c r="E23" s="213"/>
      <c r="F23" s="215"/>
      <c r="G23" s="216"/>
      <c r="H23" s="215"/>
      <c r="I23" s="215"/>
      <c r="J23" s="214"/>
    </row>
    <row r="24" spans="1:11" x14ac:dyDescent="0.25">
      <c r="A24" s="208"/>
      <c r="B24" s="213"/>
      <c r="C24" s="214"/>
      <c r="D24" s="213"/>
      <c r="E24" s="213"/>
      <c r="F24" s="215"/>
      <c r="G24" s="216"/>
      <c r="H24" s="215"/>
      <c r="I24" s="215"/>
      <c r="J24" s="214"/>
    </row>
    <row r="25" spans="1:11" x14ac:dyDescent="0.25">
      <c r="A25" s="208"/>
      <c r="B25" s="213"/>
      <c r="C25" s="214"/>
      <c r="D25" s="213"/>
      <c r="E25" s="213"/>
      <c r="F25" s="215"/>
      <c r="G25" s="216"/>
      <c r="H25" s="215"/>
      <c r="I25" s="215"/>
      <c r="J25" s="214"/>
    </row>
    <row r="26" spans="1:11" x14ac:dyDescent="0.25">
      <c r="A26" s="208"/>
      <c r="B26" s="213"/>
      <c r="C26" s="214"/>
      <c r="D26" s="213"/>
      <c r="E26" s="213"/>
      <c r="F26" s="215"/>
      <c r="G26" s="216"/>
      <c r="H26" s="215"/>
      <c r="I26" s="215"/>
      <c r="J26" s="214"/>
    </row>
    <row r="27" spans="1:11" x14ac:dyDescent="0.25">
      <c r="A27" s="208"/>
      <c r="B27" s="213"/>
      <c r="C27" s="214"/>
      <c r="D27" s="213"/>
      <c r="E27" s="213"/>
      <c r="F27" s="215"/>
      <c r="G27" s="216"/>
      <c r="H27" s="215"/>
      <c r="I27" s="215"/>
      <c r="J27" s="214"/>
    </row>
    <row r="28" spans="1:11" x14ac:dyDescent="0.25">
      <c r="A28" s="208"/>
      <c r="B28" s="213"/>
      <c r="C28" s="214"/>
      <c r="D28" s="213"/>
      <c r="E28" s="213"/>
      <c r="F28" s="215"/>
      <c r="G28" s="216"/>
      <c r="H28" s="215"/>
      <c r="I28" s="215"/>
      <c r="J28" s="214"/>
    </row>
    <row r="29" spans="1:11" x14ac:dyDescent="0.25">
      <c r="A29" s="208"/>
      <c r="B29" s="213"/>
      <c r="C29" s="214"/>
      <c r="D29" s="213"/>
      <c r="E29" s="213"/>
      <c r="F29" s="215"/>
      <c r="G29" s="216"/>
      <c r="H29" s="215"/>
      <c r="I29" s="215"/>
      <c r="J29" s="214"/>
    </row>
    <row r="30" spans="1:11" x14ac:dyDescent="0.25">
      <c r="A30" s="208"/>
      <c r="B30" s="213"/>
      <c r="C30" s="214"/>
      <c r="D30" s="213"/>
      <c r="E30" s="213"/>
      <c r="F30" s="215"/>
      <c r="G30" s="216"/>
      <c r="H30" s="215"/>
      <c r="I30" s="215"/>
      <c r="J30" s="214"/>
    </row>
    <row r="31" spans="1:11" x14ac:dyDescent="0.25">
      <c r="A31" s="208"/>
      <c r="B31" s="213"/>
      <c r="C31" s="214"/>
      <c r="D31" s="213"/>
      <c r="E31" s="213"/>
      <c r="F31" s="215"/>
      <c r="G31" s="216"/>
      <c r="H31" s="215"/>
      <c r="I31" s="215"/>
      <c r="J31" s="214"/>
    </row>
    <row r="32" spans="1:11" x14ac:dyDescent="0.25">
      <c r="A32" s="208"/>
      <c r="B32" s="213"/>
      <c r="C32" s="214"/>
      <c r="D32" s="213"/>
      <c r="E32" s="213"/>
      <c r="F32" s="215"/>
      <c r="G32" s="216"/>
      <c r="H32" s="215"/>
      <c r="I32" s="215"/>
      <c r="J32" s="214"/>
    </row>
    <row r="33" spans="1:10" x14ac:dyDescent="0.25">
      <c r="A33" s="208"/>
      <c r="B33" s="213"/>
      <c r="C33" s="214"/>
      <c r="D33" s="213"/>
      <c r="E33" s="213"/>
      <c r="F33" s="215"/>
      <c r="G33" s="216"/>
      <c r="H33" s="215"/>
      <c r="I33" s="215"/>
      <c r="J33" s="214"/>
    </row>
    <row r="34" spans="1:10" x14ac:dyDescent="0.25">
      <c r="A34" s="208"/>
      <c r="B34" s="213"/>
      <c r="C34" s="214"/>
      <c r="D34" s="213"/>
      <c r="E34" s="213"/>
      <c r="F34" s="215"/>
      <c r="G34" s="216"/>
      <c r="H34" s="215"/>
      <c r="I34" s="215"/>
      <c r="J34" s="214"/>
    </row>
    <row r="35" spans="1:10" x14ac:dyDescent="0.25">
      <c r="A35" s="208"/>
      <c r="B35" s="213"/>
      <c r="C35" s="214"/>
      <c r="D35" s="213"/>
      <c r="E35" s="213"/>
      <c r="F35" s="215"/>
      <c r="G35" s="216"/>
      <c r="H35" s="215"/>
      <c r="I35" s="215"/>
      <c r="J35" s="214"/>
    </row>
    <row r="36" spans="1:10" x14ac:dyDescent="0.25">
      <c r="A36" s="208"/>
      <c r="B36" s="213"/>
      <c r="C36" s="214"/>
      <c r="D36" s="213"/>
      <c r="E36" s="213"/>
      <c r="F36" s="215"/>
      <c r="G36" s="216"/>
      <c r="H36" s="215"/>
      <c r="I36" s="215"/>
      <c r="J36" s="214"/>
    </row>
    <row r="37" spans="1:10" x14ac:dyDescent="0.25">
      <c r="A37" s="208"/>
      <c r="B37" s="213"/>
      <c r="C37" s="214"/>
      <c r="D37" s="213"/>
      <c r="E37" s="213"/>
      <c r="F37" s="215"/>
      <c r="G37" s="216"/>
      <c r="H37" s="215"/>
      <c r="I37" s="215"/>
      <c r="J37" s="214"/>
    </row>
    <row r="38" spans="1:10" x14ac:dyDescent="0.25">
      <c r="A38" s="208"/>
      <c r="B38" s="213"/>
      <c r="C38" s="214"/>
      <c r="D38" s="213"/>
      <c r="E38" s="213"/>
      <c r="F38" s="215"/>
      <c r="G38" s="216"/>
      <c r="H38" s="215"/>
      <c r="I38" s="215"/>
      <c r="J38" s="214"/>
    </row>
    <row r="39" spans="1:10" x14ac:dyDescent="0.25">
      <c r="A39" s="208"/>
      <c r="B39" s="213"/>
      <c r="C39" s="214"/>
      <c r="D39" s="213"/>
      <c r="E39" s="213"/>
      <c r="F39" s="215"/>
      <c r="G39" s="216"/>
      <c r="H39" s="215"/>
      <c r="I39" s="215"/>
      <c r="J39" s="214"/>
    </row>
    <row r="40" spans="1:10" x14ac:dyDescent="0.25">
      <c r="A40" s="208"/>
      <c r="B40" s="213"/>
      <c r="C40" s="214"/>
      <c r="D40" s="213"/>
      <c r="E40" s="213"/>
      <c r="F40" s="215"/>
      <c r="G40" s="216"/>
      <c r="H40" s="215"/>
      <c r="I40" s="215"/>
      <c r="J40" s="214"/>
    </row>
    <row r="41" spans="1:10" x14ac:dyDescent="0.25">
      <c r="A41" s="208"/>
      <c r="B41" s="213"/>
      <c r="C41" s="214"/>
      <c r="D41" s="213"/>
      <c r="E41" s="213"/>
      <c r="F41" s="215"/>
      <c r="G41" s="216"/>
      <c r="H41" s="215"/>
      <c r="I41" s="215"/>
      <c r="J41" s="214"/>
    </row>
    <row r="42" spans="1:10" x14ac:dyDescent="0.25">
      <c r="A42" s="208"/>
      <c r="B42" s="213"/>
      <c r="C42" s="214"/>
      <c r="D42" s="213"/>
      <c r="E42" s="213"/>
      <c r="F42" s="215"/>
      <c r="G42" s="216"/>
      <c r="H42" s="215"/>
      <c r="I42" s="215"/>
      <c r="J42" s="214"/>
    </row>
    <row r="43" spans="1:10" x14ac:dyDescent="0.25">
      <c r="A43" s="208"/>
      <c r="B43" s="213"/>
      <c r="C43" s="214"/>
      <c r="D43" s="213"/>
      <c r="E43" s="213"/>
      <c r="F43" s="215"/>
      <c r="G43" s="216"/>
      <c r="H43" s="215"/>
      <c r="I43" s="215"/>
      <c r="J43" s="214"/>
    </row>
    <row r="44" spans="1:10" x14ac:dyDescent="0.25">
      <c r="A44" s="208"/>
      <c r="B44" s="213"/>
      <c r="C44" s="214"/>
      <c r="D44" s="213"/>
      <c r="E44" s="213"/>
      <c r="F44" s="215"/>
      <c r="G44" s="216"/>
      <c r="H44" s="215"/>
      <c r="I44" s="215"/>
      <c r="J44" s="214"/>
    </row>
    <row r="45" spans="1:10" x14ac:dyDescent="0.25">
      <c r="A45" s="208"/>
      <c r="B45" s="213"/>
      <c r="C45" s="214"/>
      <c r="D45" s="213"/>
      <c r="E45" s="213"/>
      <c r="F45" s="215"/>
      <c r="G45" s="216"/>
      <c r="H45" s="215"/>
      <c r="I45" s="215"/>
      <c r="J45" s="214"/>
    </row>
    <row r="46" spans="1:10" x14ac:dyDescent="0.25">
      <c r="A46" s="208"/>
      <c r="B46" s="213"/>
      <c r="C46" s="214"/>
      <c r="D46" s="213"/>
      <c r="E46" s="213"/>
      <c r="F46" s="215"/>
      <c r="G46" s="216"/>
      <c r="H46" s="215"/>
      <c r="I46" s="215"/>
      <c r="J46" s="214"/>
    </row>
    <row r="47" spans="1:10" x14ac:dyDescent="0.25">
      <c r="A47" s="208"/>
      <c r="B47" s="213"/>
      <c r="C47" s="214"/>
      <c r="D47" s="213"/>
      <c r="E47" s="213"/>
      <c r="F47" s="215"/>
      <c r="G47" s="216"/>
      <c r="H47" s="215"/>
      <c r="I47" s="215"/>
      <c r="J47" s="214"/>
    </row>
    <row r="48" spans="1:10" x14ac:dyDescent="0.25">
      <c r="A48" s="208"/>
      <c r="B48" s="213"/>
      <c r="C48" s="214"/>
      <c r="D48" s="213"/>
      <c r="E48" s="213"/>
      <c r="F48" s="215"/>
      <c r="G48" s="216"/>
      <c r="H48" s="215"/>
      <c r="I48" s="215"/>
      <c r="J48" s="214"/>
    </row>
    <row r="49" spans="1:10" x14ac:dyDescent="0.25">
      <c r="A49" s="208"/>
      <c r="B49" s="213"/>
      <c r="C49" s="214"/>
      <c r="D49" s="213"/>
      <c r="E49" s="213"/>
      <c r="F49" s="215"/>
      <c r="G49" s="216"/>
      <c r="H49" s="215"/>
      <c r="I49" s="215"/>
      <c r="J49" s="214"/>
    </row>
    <row r="50" spans="1:10" x14ac:dyDescent="0.25">
      <c r="A50" s="208"/>
      <c r="B50" s="213"/>
      <c r="C50" s="214"/>
      <c r="D50" s="213"/>
      <c r="E50" s="213"/>
      <c r="F50" s="215"/>
      <c r="G50" s="216"/>
      <c r="H50" s="215"/>
      <c r="I50" s="215"/>
      <c r="J50" s="214"/>
    </row>
    <row r="51" spans="1:10" x14ac:dyDescent="0.25">
      <c r="A51" s="208"/>
      <c r="B51" s="213"/>
      <c r="C51" s="214"/>
      <c r="D51" s="213"/>
      <c r="E51" s="213"/>
      <c r="F51" s="215"/>
      <c r="G51" s="216"/>
      <c r="H51" s="215"/>
      <c r="I51" s="215"/>
      <c r="J51" s="214"/>
    </row>
    <row r="52" spans="1:10" x14ac:dyDescent="0.25">
      <c r="A52" s="208"/>
      <c r="B52" s="213"/>
      <c r="C52" s="214"/>
      <c r="D52" s="213"/>
      <c r="E52" s="213"/>
      <c r="F52" s="215"/>
      <c r="G52" s="216"/>
      <c r="H52" s="215"/>
      <c r="I52" s="215"/>
      <c r="J52" s="214"/>
    </row>
    <row r="53" spans="1:10" x14ac:dyDescent="0.25">
      <c r="A53" s="208"/>
      <c r="B53" s="213"/>
      <c r="C53" s="214"/>
      <c r="D53" s="213"/>
      <c r="E53" s="213"/>
      <c r="F53" s="215"/>
      <c r="G53" s="216"/>
      <c r="H53" s="215"/>
      <c r="I53" s="215"/>
      <c r="J53" s="214"/>
    </row>
    <row r="54" spans="1:10" x14ac:dyDescent="0.25">
      <c r="A54" s="208"/>
      <c r="B54" s="213"/>
      <c r="C54" s="214"/>
      <c r="D54" s="213"/>
      <c r="E54" s="213"/>
      <c r="F54" s="215"/>
      <c r="G54" s="216"/>
      <c r="H54" s="215"/>
      <c r="I54" s="215"/>
      <c r="J54" s="214"/>
    </row>
    <row r="55" spans="1:10" x14ac:dyDescent="0.25">
      <c r="A55" s="208"/>
      <c r="B55" s="213"/>
      <c r="C55" s="214"/>
      <c r="D55" s="213"/>
      <c r="E55" s="213"/>
      <c r="F55" s="215"/>
      <c r="G55" s="216"/>
      <c r="H55" s="215"/>
      <c r="I55" s="215"/>
      <c r="J55" s="214"/>
    </row>
    <row r="56" spans="1:10" x14ac:dyDescent="0.25">
      <c r="A56" s="208"/>
      <c r="B56" s="213"/>
      <c r="C56" s="214"/>
      <c r="D56" s="213"/>
      <c r="E56" s="213"/>
      <c r="F56" s="215"/>
      <c r="G56" s="216"/>
      <c r="H56" s="215"/>
      <c r="I56" s="215"/>
      <c r="J56" s="214"/>
    </row>
    <row r="57" spans="1:10" x14ac:dyDescent="0.25">
      <c r="A57" s="208"/>
      <c r="B57" s="213"/>
      <c r="C57" s="214"/>
      <c r="D57" s="213"/>
      <c r="E57" s="213"/>
      <c r="F57" s="215"/>
      <c r="G57" s="216"/>
      <c r="H57" s="215"/>
      <c r="I57" s="215"/>
      <c r="J57" s="214"/>
    </row>
    <row r="58" spans="1:10" x14ac:dyDescent="0.25">
      <c r="A58" s="208"/>
      <c r="B58" s="213"/>
      <c r="C58" s="214"/>
      <c r="D58" s="213"/>
      <c r="E58" s="213"/>
      <c r="F58" s="215"/>
      <c r="G58" s="216"/>
      <c r="H58" s="215"/>
      <c r="I58" s="215"/>
      <c r="J58" s="214"/>
    </row>
    <row r="59" spans="1:10" x14ac:dyDescent="0.25">
      <c r="A59" s="208"/>
      <c r="B59" s="213"/>
      <c r="C59" s="214"/>
      <c r="D59" s="213"/>
      <c r="E59" s="213"/>
      <c r="F59" s="215"/>
      <c r="G59" s="216"/>
      <c r="H59" s="215"/>
      <c r="I59" s="215"/>
      <c r="J59" s="214"/>
    </row>
    <row r="60" spans="1:10" x14ac:dyDescent="0.25">
      <c r="A60" s="208"/>
      <c r="B60" s="213"/>
      <c r="C60" s="214"/>
      <c r="D60" s="213"/>
      <c r="E60" s="213"/>
      <c r="F60" s="215"/>
      <c r="G60" s="216"/>
      <c r="H60" s="215"/>
      <c r="I60" s="215"/>
      <c r="J60" s="214"/>
    </row>
    <row r="61" spans="1:10" x14ac:dyDescent="0.25">
      <c r="A61" s="208"/>
      <c r="B61" s="213"/>
      <c r="C61" s="214"/>
      <c r="D61" s="213"/>
      <c r="E61" s="213"/>
      <c r="F61" s="215"/>
      <c r="G61" s="216"/>
      <c r="H61" s="215"/>
      <c r="I61" s="215"/>
      <c r="J61" s="214"/>
    </row>
    <row r="62" spans="1:10" x14ac:dyDescent="0.25">
      <c r="A62" s="208"/>
      <c r="B62" s="213"/>
      <c r="C62" s="214"/>
      <c r="D62" s="213"/>
      <c r="E62" s="213"/>
      <c r="F62" s="215"/>
      <c r="G62" s="216"/>
      <c r="H62" s="215"/>
      <c r="I62" s="215"/>
      <c r="J62" s="214"/>
    </row>
    <row r="63" spans="1:10" x14ac:dyDescent="0.25">
      <c r="A63" s="208"/>
      <c r="B63" s="213"/>
      <c r="C63" s="214"/>
      <c r="D63" s="213"/>
      <c r="E63" s="213"/>
      <c r="F63" s="215"/>
      <c r="G63" s="216"/>
      <c r="H63" s="215"/>
      <c r="I63" s="215"/>
      <c r="J63" s="214"/>
    </row>
    <row r="64" spans="1:10" x14ac:dyDescent="0.25">
      <c r="A64" s="208"/>
      <c r="B64" s="213"/>
      <c r="C64" s="214"/>
      <c r="D64" s="213"/>
      <c r="E64" s="213"/>
      <c r="F64" s="215"/>
      <c r="G64" s="216"/>
      <c r="H64" s="215"/>
      <c r="I64" s="215"/>
      <c r="J64" s="214"/>
    </row>
    <row r="65" spans="1:10" x14ac:dyDescent="0.25">
      <c r="A65" s="208"/>
      <c r="B65" s="213"/>
      <c r="C65" s="214"/>
      <c r="D65" s="213"/>
      <c r="E65" s="213"/>
      <c r="F65" s="215"/>
      <c r="G65" s="216"/>
      <c r="H65" s="215"/>
      <c r="I65" s="215"/>
      <c r="J65" s="214"/>
    </row>
    <row r="66" spans="1:10" x14ac:dyDescent="0.25">
      <c r="A66" s="208"/>
      <c r="B66" s="213"/>
      <c r="C66" s="214"/>
      <c r="D66" s="213"/>
      <c r="E66" s="213"/>
      <c r="F66" s="215"/>
      <c r="G66" s="216"/>
      <c r="H66" s="215"/>
      <c r="I66" s="215"/>
      <c r="J66" s="214"/>
    </row>
    <row r="67" spans="1:10" x14ac:dyDescent="0.25">
      <c r="A67" s="208"/>
      <c r="B67" s="213"/>
      <c r="C67" s="214"/>
      <c r="D67" s="213"/>
      <c r="E67" s="213"/>
      <c r="F67" s="215"/>
      <c r="G67" s="216"/>
      <c r="H67" s="215"/>
      <c r="I67" s="215"/>
      <c r="J67" s="214"/>
    </row>
    <row r="68" spans="1:10" x14ac:dyDescent="0.25">
      <c r="A68" s="208"/>
      <c r="B68" s="213"/>
      <c r="C68" s="214"/>
      <c r="D68" s="213"/>
      <c r="E68" s="213"/>
      <c r="F68" s="215"/>
      <c r="G68" s="216"/>
      <c r="H68" s="215"/>
      <c r="I68" s="215"/>
      <c r="J68" s="214"/>
    </row>
    <row r="69" spans="1:10" x14ac:dyDescent="0.25">
      <c r="A69" s="208"/>
      <c r="B69" s="213"/>
      <c r="C69" s="214"/>
      <c r="D69" s="213"/>
      <c r="E69" s="213"/>
      <c r="F69" s="215"/>
      <c r="G69" s="216"/>
      <c r="H69" s="215"/>
      <c r="I69" s="215"/>
      <c r="J69" s="214"/>
    </row>
    <row r="70" spans="1:10" x14ac:dyDescent="0.25">
      <c r="A70" s="208"/>
      <c r="B70" s="213"/>
      <c r="C70" s="214"/>
      <c r="D70" s="213"/>
      <c r="E70" s="213"/>
      <c r="F70" s="215"/>
      <c r="G70" s="216"/>
      <c r="H70" s="215"/>
      <c r="I70" s="215"/>
      <c r="J70" s="214"/>
    </row>
    <row r="71" spans="1:10" x14ac:dyDescent="0.25">
      <c r="A71" s="208"/>
      <c r="B71" s="213"/>
      <c r="C71" s="214"/>
      <c r="D71" s="213"/>
      <c r="E71" s="213"/>
      <c r="F71" s="215"/>
      <c r="G71" s="216"/>
      <c r="H71" s="215"/>
      <c r="I71" s="215"/>
      <c r="J71" s="214"/>
    </row>
    <row r="72" spans="1:10" x14ac:dyDescent="0.25">
      <c r="A72" s="208"/>
      <c r="B72" s="213"/>
      <c r="C72" s="214"/>
      <c r="D72" s="213"/>
      <c r="E72" s="213"/>
      <c r="F72" s="215"/>
      <c r="G72" s="216"/>
      <c r="H72" s="215"/>
      <c r="I72" s="215"/>
      <c r="J72" s="214"/>
    </row>
    <row r="73" spans="1:10" x14ac:dyDescent="0.25">
      <c r="A73" s="208"/>
      <c r="B73" s="213"/>
      <c r="C73" s="214"/>
      <c r="D73" s="213"/>
      <c r="E73" s="213"/>
      <c r="F73" s="215"/>
      <c r="G73" s="216"/>
      <c r="H73" s="215"/>
      <c r="I73" s="215"/>
      <c r="J73" s="214"/>
    </row>
    <row r="74" spans="1:10" x14ac:dyDescent="0.25">
      <c r="A74" s="208"/>
      <c r="B74" s="213"/>
      <c r="C74" s="214"/>
      <c r="D74" s="213"/>
      <c r="E74" s="213"/>
      <c r="F74" s="215"/>
      <c r="G74" s="216"/>
      <c r="H74" s="215"/>
      <c r="I74" s="215"/>
      <c r="J74" s="214"/>
    </row>
    <row r="75" spans="1:10" x14ac:dyDescent="0.25">
      <c r="A75" s="208"/>
      <c r="B75" s="213"/>
      <c r="C75" s="214"/>
      <c r="D75" s="213"/>
      <c r="E75" s="213"/>
      <c r="F75" s="215"/>
      <c r="G75" s="216"/>
      <c r="H75" s="215"/>
      <c r="I75" s="215"/>
      <c r="J75" s="214"/>
    </row>
    <row r="76" spans="1:10" x14ac:dyDescent="0.25">
      <c r="A76" s="208"/>
      <c r="B76" s="213"/>
      <c r="C76" s="214"/>
      <c r="D76" s="213"/>
      <c r="E76" s="213"/>
      <c r="F76" s="215"/>
      <c r="G76" s="216"/>
      <c r="H76" s="215"/>
      <c r="I76" s="215"/>
      <c r="J76" s="214"/>
    </row>
    <row r="77" spans="1:10" x14ac:dyDescent="0.25">
      <c r="A77" s="208"/>
      <c r="B77" s="213"/>
      <c r="C77" s="214"/>
      <c r="D77" s="213"/>
      <c r="E77" s="213"/>
      <c r="F77" s="215"/>
      <c r="G77" s="216"/>
      <c r="H77" s="215"/>
      <c r="I77" s="215"/>
      <c r="J77" s="214"/>
    </row>
    <row r="78" spans="1:10" x14ac:dyDescent="0.25">
      <c r="A78" s="208"/>
      <c r="B78" s="213"/>
      <c r="C78" s="214"/>
      <c r="D78" s="213"/>
      <c r="E78" s="213"/>
      <c r="F78" s="215"/>
      <c r="G78" s="216"/>
      <c r="H78" s="215"/>
      <c r="I78" s="215"/>
      <c r="J78" s="214"/>
    </row>
    <row r="79" spans="1:10" x14ac:dyDescent="0.25">
      <c r="A79" s="208"/>
      <c r="B79" s="213"/>
      <c r="C79" s="214"/>
      <c r="D79" s="213"/>
      <c r="E79" s="213"/>
      <c r="F79" s="215"/>
      <c r="G79" s="216"/>
      <c r="H79" s="215"/>
      <c r="I79" s="215"/>
      <c r="J79" s="214"/>
    </row>
    <row r="80" spans="1:10" x14ac:dyDescent="0.25">
      <c r="A80" s="208"/>
      <c r="B80" s="213"/>
      <c r="C80" s="214"/>
      <c r="D80" s="213"/>
      <c r="E80" s="213"/>
      <c r="F80" s="215"/>
      <c r="G80" s="216"/>
      <c r="H80" s="215"/>
      <c r="I80" s="215"/>
      <c r="J80" s="214"/>
    </row>
    <row r="81" spans="1:10" x14ac:dyDescent="0.25">
      <c r="A81" s="208"/>
      <c r="B81" s="213"/>
      <c r="C81" s="214"/>
      <c r="D81" s="213"/>
      <c r="E81" s="213"/>
      <c r="F81" s="215"/>
      <c r="G81" s="216"/>
      <c r="H81" s="215"/>
      <c r="I81" s="215"/>
      <c r="J81" s="214"/>
    </row>
    <row r="82" spans="1:10" x14ac:dyDescent="0.25">
      <c r="A82" s="208"/>
      <c r="B82" s="213"/>
      <c r="C82" s="214"/>
      <c r="D82" s="213"/>
      <c r="E82" s="213"/>
      <c r="F82" s="215"/>
      <c r="G82" s="216"/>
      <c r="H82" s="215"/>
      <c r="I82" s="215"/>
      <c r="J82" s="214"/>
    </row>
    <row r="83" spans="1:10" x14ac:dyDescent="0.25">
      <c r="A83" s="208"/>
      <c r="B83" s="213"/>
      <c r="C83" s="214"/>
      <c r="D83" s="213"/>
      <c r="E83" s="213"/>
      <c r="F83" s="215"/>
      <c r="G83" s="216"/>
      <c r="H83" s="215"/>
      <c r="I83" s="215"/>
      <c r="J83" s="214"/>
    </row>
    <row r="84" spans="1:10" x14ac:dyDescent="0.25">
      <c r="A84" s="208"/>
      <c r="B84" s="213"/>
      <c r="C84" s="214"/>
      <c r="D84" s="213"/>
      <c r="E84" s="213"/>
      <c r="F84" s="215"/>
      <c r="G84" s="216"/>
      <c r="H84" s="215"/>
      <c r="I84" s="215"/>
      <c r="J84" s="214"/>
    </row>
    <row r="85" spans="1:10" x14ac:dyDescent="0.25">
      <c r="A85" s="208"/>
      <c r="B85" s="213"/>
      <c r="C85" s="214"/>
      <c r="D85" s="213"/>
      <c r="E85" s="213"/>
      <c r="F85" s="215"/>
      <c r="G85" s="216"/>
      <c r="H85" s="215"/>
      <c r="I85" s="215"/>
      <c r="J85" s="214"/>
    </row>
    <row r="86" spans="1:10" x14ac:dyDescent="0.25">
      <c r="A86" s="208"/>
      <c r="B86" s="213"/>
      <c r="C86" s="214"/>
      <c r="D86" s="213"/>
      <c r="E86" s="213"/>
      <c r="F86" s="215"/>
      <c r="G86" s="216"/>
      <c r="H86" s="215"/>
      <c r="I86" s="215"/>
      <c r="J86" s="214"/>
    </row>
    <row r="87" spans="1:10" x14ac:dyDescent="0.25">
      <c r="A87" s="208"/>
      <c r="B87" s="213"/>
      <c r="C87" s="214"/>
      <c r="D87" s="213"/>
      <c r="E87" s="213"/>
      <c r="F87" s="215"/>
      <c r="G87" s="216"/>
      <c r="H87" s="215"/>
      <c r="I87" s="215"/>
      <c r="J87" s="214"/>
    </row>
    <row r="88" spans="1:10" x14ac:dyDescent="0.25">
      <c r="A88" s="208"/>
      <c r="B88" s="213"/>
      <c r="C88" s="214"/>
      <c r="D88" s="213"/>
      <c r="E88" s="213"/>
      <c r="F88" s="215"/>
      <c r="G88" s="216"/>
      <c r="H88" s="215"/>
      <c r="I88" s="215"/>
      <c r="J88" s="214"/>
    </row>
    <row r="89" spans="1:10" x14ac:dyDescent="0.25">
      <c r="A89" s="208"/>
      <c r="B89" s="213"/>
      <c r="C89" s="214"/>
      <c r="D89" s="213"/>
      <c r="E89" s="213"/>
      <c r="F89" s="215"/>
      <c r="G89" s="216"/>
      <c r="H89" s="215"/>
      <c r="I89" s="215"/>
      <c r="J89" s="214"/>
    </row>
    <row r="90" spans="1:10" x14ac:dyDescent="0.25">
      <c r="A90" s="208"/>
      <c r="B90" s="213"/>
      <c r="C90" s="214"/>
      <c r="D90" s="213"/>
      <c r="E90" s="213"/>
      <c r="F90" s="215"/>
      <c r="G90" s="216"/>
      <c r="H90" s="215"/>
      <c r="I90" s="215"/>
      <c r="J90" s="214"/>
    </row>
    <row r="91" spans="1:10" x14ac:dyDescent="0.25">
      <c r="A91" s="208"/>
      <c r="B91" s="213"/>
      <c r="C91" s="214"/>
      <c r="D91" s="213"/>
      <c r="E91" s="213"/>
      <c r="F91" s="215"/>
      <c r="G91" s="216"/>
      <c r="H91" s="215"/>
      <c r="I91" s="215"/>
      <c r="J91" s="214"/>
    </row>
    <row r="92" spans="1:10" x14ac:dyDescent="0.25">
      <c r="A92" s="208"/>
      <c r="B92" s="213"/>
      <c r="C92" s="214"/>
      <c r="D92" s="213"/>
      <c r="E92" s="213"/>
      <c r="F92" s="215"/>
      <c r="G92" s="216"/>
      <c r="H92" s="215"/>
      <c r="I92" s="215"/>
      <c r="J92" s="214"/>
    </row>
    <row r="93" spans="1:10" x14ac:dyDescent="0.25">
      <c r="A93" s="208"/>
      <c r="B93" s="213"/>
      <c r="C93" s="214"/>
      <c r="D93" s="213"/>
      <c r="E93" s="213"/>
      <c r="F93" s="215"/>
      <c r="G93" s="216"/>
      <c r="H93" s="215"/>
      <c r="I93" s="215"/>
      <c r="J93" s="214"/>
    </row>
    <row r="94" spans="1:10" x14ac:dyDescent="0.25">
      <c r="A94" s="208"/>
      <c r="B94" s="213"/>
      <c r="C94" s="214"/>
      <c r="D94" s="213"/>
      <c r="E94" s="213"/>
      <c r="F94" s="215"/>
      <c r="G94" s="216"/>
      <c r="H94" s="215"/>
      <c r="I94" s="215"/>
      <c r="J94" s="214"/>
    </row>
    <row r="95" spans="1:10" x14ac:dyDescent="0.25">
      <c r="A95" s="208"/>
      <c r="B95" s="213"/>
      <c r="C95" s="214"/>
      <c r="D95" s="213"/>
      <c r="E95" s="213"/>
      <c r="F95" s="215"/>
      <c r="G95" s="216"/>
      <c r="H95" s="215"/>
      <c r="I95" s="215"/>
      <c r="J95" s="214"/>
    </row>
    <row r="96" spans="1:10" x14ac:dyDescent="0.25">
      <c r="A96" s="208"/>
      <c r="B96" s="213"/>
      <c r="C96" s="214"/>
      <c r="D96" s="213"/>
      <c r="E96" s="213"/>
      <c r="F96" s="215"/>
      <c r="G96" s="216"/>
      <c r="H96" s="215"/>
      <c r="I96" s="215"/>
      <c r="J96" s="214"/>
    </row>
    <row r="97" spans="1:10" x14ac:dyDescent="0.25">
      <c r="A97" s="208"/>
      <c r="B97" s="213"/>
      <c r="C97" s="214"/>
      <c r="D97" s="213"/>
      <c r="E97" s="213"/>
      <c r="F97" s="215"/>
      <c r="G97" s="216"/>
      <c r="H97" s="215"/>
      <c r="I97" s="215"/>
      <c r="J97" s="214"/>
    </row>
    <row r="98" spans="1:10" x14ac:dyDescent="0.25">
      <c r="A98" s="208"/>
      <c r="B98" s="213"/>
      <c r="C98" s="214"/>
      <c r="D98" s="213"/>
      <c r="E98" s="213"/>
      <c r="F98" s="215"/>
      <c r="G98" s="216"/>
      <c r="H98" s="215"/>
      <c r="I98" s="215"/>
      <c r="J98" s="214"/>
    </row>
    <row r="99" spans="1:10" x14ac:dyDescent="0.25">
      <c r="A99" s="208"/>
      <c r="B99" s="213"/>
      <c r="C99" s="214"/>
      <c r="D99" s="213"/>
      <c r="E99" s="213"/>
      <c r="F99" s="215"/>
      <c r="G99" s="216"/>
      <c r="H99" s="215"/>
      <c r="I99" s="215"/>
      <c r="J99" s="214"/>
    </row>
    <row r="100" spans="1:10" x14ac:dyDescent="0.25">
      <c r="A100" s="208"/>
      <c r="B100" s="213"/>
      <c r="C100" s="214"/>
      <c r="D100" s="213"/>
      <c r="E100" s="213"/>
      <c r="F100" s="215"/>
      <c r="G100" s="216"/>
      <c r="H100" s="215"/>
      <c r="I100" s="215"/>
      <c r="J100" s="214"/>
    </row>
    <row r="101" spans="1:10" x14ac:dyDescent="0.25">
      <c r="A101" s="208"/>
      <c r="B101" s="213"/>
      <c r="C101" s="214"/>
      <c r="D101" s="213"/>
      <c r="E101" s="213"/>
      <c r="F101" s="215"/>
      <c r="G101" s="216"/>
      <c r="H101" s="215"/>
      <c r="I101" s="215"/>
      <c r="J101" s="214"/>
    </row>
    <row r="102" spans="1:10" x14ac:dyDescent="0.25">
      <c r="A102" s="208"/>
      <c r="B102" s="213"/>
      <c r="C102" s="214"/>
      <c r="D102" s="213"/>
      <c r="E102" s="213"/>
      <c r="F102" s="215"/>
      <c r="G102" s="216"/>
      <c r="H102" s="215"/>
      <c r="I102" s="215"/>
      <c r="J102" s="214"/>
    </row>
    <row r="103" spans="1:10" x14ac:dyDescent="0.25">
      <c r="A103" s="208"/>
      <c r="B103" s="213"/>
      <c r="C103" s="214"/>
      <c r="D103" s="213"/>
      <c r="E103" s="213"/>
      <c r="F103" s="215"/>
      <c r="G103" s="216"/>
      <c r="H103" s="215"/>
      <c r="I103" s="215"/>
      <c r="J103" s="214"/>
    </row>
    <row r="104" spans="1:10" x14ac:dyDescent="0.25">
      <c r="A104" s="208"/>
      <c r="B104" s="213"/>
      <c r="C104" s="214"/>
      <c r="D104" s="213"/>
      <c r="E104" s="213"/>
      <c r="F104" s="215"/>
      <c r="G104" s="216"/>
      <c r="H104" s="215"/>
      <c r="I104" s="215"/>
      <c r="J104" s="214"/>
    </row>
    <row r="105" spans="1:10" x14ac:dyDescent="0.25">
      <c r="A105" s="208"/>
      <c r="B105" s="213"/>
      <c r="C105" s="214"/>
      <c r="D105" s="213"/>
      <c r="E105" s="213"/>
      <c r="F105" s="215"/>
      <c r="G105" s="216"/>
      <c r="H105" s="215"/>
      <c r="I105" s="215"/>
      <c r="J105" s="214"/>
    </row>
    <row r="106" spans="1:10" x14ac:dyDescent="0.25">
      <c r="A106" s="208"/>
      <c r="B106" s="213"/>
      <c r="C106" s="214"/>
      <c r="D106" s="213"/>
      <c r="E106" s="213"/>
      <c r="F106" s="215"/>
      <c r="G106" s="216"/>
      <c r="H106" s="215"/>
      <c r="I106" s="215"/>
      <c r="J106" s="214"/>
    </row>
    <row r="107" spans="1:10" x14ac:dyDescent="0.25">
      <c r="A107" s="208"/>
      <c r="B107" s="213"/>
      <c r="C107" s="214"/>
      <c r="D107" s="213"/>
      <c r="E107" s="213"/>
      <c r="F107" s="215"/>
      <c r="G107" s="216"/>
      <c r="H107" s="215"/>
      <c r="I107" s="215"/>
      <c r="J107" s="214"/>
    </row>
    <row r="108" spans="1:10" x14ac:dyDescent="0.25">
      <c r="A108" s="208"/>
      <c r="B108" s="213"/>
      <c r="C108" s="214"/>
      <c r="D108" s="213"/>
      <c r="E108" s="213"/>
      <c r="F108" s="215"/>
      <c r="G108" s="216"/>
      <c r="H108" s="215"/>
      <c r="I108" s="215"/>
      <c r="J108" s="214"/>
    </row>
    <row r="109" spans="1:10" x14ac:dyDescent="0.25">
      <c r="A109" s="208"/>
      <c r="B109" s="213"/>
      <c r="C109" s="214"/>
      <c r="D109" s="213"/>
      <c r="E109" s="213"/>
      <c r="F109" s="215"/>
      <c r="G109" s="216"/>
      <c r="H109" s="215"/>
      <c r="I109" s="215"/>
      <c r="J109" s="214"/>
    </row>
    <row r="110" spans="1:10" x14ac:dyDescent="0.25">
      <c r="A110" s="208"/>
      <c r="B110" s="213"/>
      <c r="C110" s="214"/>
      <c r="D110" s="213"/>
      <c r="E110" s="213"/>
      <c r="F110" s="215"/>
      <c r="G110" s="216"/>
      <c r="H110" s="215"/>
      <c r="I110" s="215"/>
      <c r="J110" s="214"/>
    </row>
    <row r="111" spans="1:10" x14ac:dyDescent="0.25">
      <c r="A111" s="208"/>
      <c r="B111" s="213"/>
      <c r="C111" s="214"/>
      <c r="D111" s="213"/>
      <c r="E111" s="213"/>
      <c r="F111" s="215"/>
      <c r="G111" s="216"/>
      <c r="H111" s="215"/>
      <c r="I111" s="215"/>
      <c r="J111" s="214"/>
    </row>
    <row r="112" spans="1:10" x14ac:dyDescent="0.25">
      <c r="A112" s="208"/>
      <c r="B112" s="213"/>
      <c r="C112" s="214"/>
      <c r="D112" s="213"/>
      <c r="E112" s="213"/>
      <c r="F112" s="215"/>
      <c r="G112" s="216"/>
      <c r="H112" s="215"/>
      <c r="I112" s="215"/>
      <c r="J112" s="214"/>
    </row>
    <row r="113" spans="1:10" x14ac:dyDescent="0.25">
      <c r="A113" s="208"/>
      <c r="B113" s="213"/>
      <c r="C113" s="214"/>
      <c r="D113" s="213"/>
      <c r="E113" s="213"/>
      <c r="F113" s="215"/>
      <c r="G113" s="216"/>
      <c r="H113" s="215"/>
      <c r="I113" s="215"/>
      <c r="J113" s="214"/>
    </row>
    <row r="114" spans="1:10" x14ac:dyDescent="0.25">
      <c r="A114" s="208"/>
      <c r="B114" s="213"/>
      <c r="C114" s="214"/>
      <c r="D114" s="213"/>
      <c r="E114" s="213"/>
      <c r="F114" s="215"/>
      <c r="G114" s="216"/>
      <c r="H114" s="215"/>
      <c r="I114" s="215"/>
      <c r="J114" s="214"/>
    </row>
    <row r="115" spans="1:10" x14ac:dyDescent="0.25">
      <c r="A115" s="208"/>
      <c r="B115" s="213"/>
      <c r="C115" s="214"/>
      <c r="D115" s="213"/>
      <c r="E115" s="213"/>
      <c r="F115" s="215"/>
      <c r="G115" s="216"/>
      <c r="H115" s="215"/>
      <c r="I115" s="215"/>
      <c r="J115" s="214"/>
    </row>
    <row r="116" spans="1:10" x14ac:dyDescent="0.25">
      <c r="A116" s="208"/>
      <c r="B116" s="213"/>
      <c r="C116" s="214"/>
      <c r="D116" s="213"/>
      <c r="E116" s="213"/>
      <c r="F116" s="215"/>
      <c r="G116" s="216"/>
      <c r="H116" s="215"/>
      <c r="I116" s="215"/>
      <c r="J116" s="214"/>
    </row>
    <row r="117" spans="1:10" x14ac:dyDescent="0.25">
      <c r="A117" s="208"/>
      <c r="B117" s="213"/>
      <c r="C117" s="214"/>
      <c r="D117" s="213"/>
      <c r="E117" s="213"/>
      <c r="F117" s="215"/>
      <c r="G117" s="216"/>
      <c r="H117" s="215"/>
      <c r="I117" s="215"/>
      <c r="J117" s="214"/>
    </row>
    <row r="118" spans="1:10" x14ac:dyDescent="0.25">
      <c r="A118" s="208"/>
      <c r="B118" s="213"/>
      <c r="C118" s="214"/>
      <c r="D118" s="213"/>
      <c r="E118" s="213"/>
      <c r="F118" s="215"/>
      <c r="G118" s="216"/>
      <c r="H118" s="215"/>
      <c r="I118" s="215"/>
      <c r="J118" s="214"/>
    </row>
    <row r="119" spans="1:10" x14ac:dyDescent="0.25">
      <c r="A119" s="208"/>
      <c r="B119" s="213"/>
      <c r="C119" s="214"/>
      <c r="D119" s="213"/>
      <c r="E119" s="213"/>
      <c r="F119" s="215"/>
      <c r="G119" s="216"/>
      <c r="H119" s="215"/>
      <c r="I119" s="215"/>
      <c r="J119" s="214"/>
    </row>
    <row r="120" spans="1:10" x14ac:dyDescent="0.25">
      <c r="A120" s="208"/>
      <c r="B120" s="213"/>
      <c r="C120" s="214"/>
      <c r="D120" s="213"/>
      <c r="E120" s="213"/>
      <c r="F120" s="215"/>
      <c r="G120" s="216"/>
      <c r="H120" s="215"/>
      <c r="I120" s="215"/>
      <c r="J120" s="214"/>
    </row>
    <row r="121" spans="1:10" x14ac:dyDescent="0.25">
      <c r="A121" s="208"/>
      <c r="B121" s="213"/>
      <c r="C121" s="214"/>
      <c r="D121" s="213"/>
      <c r="E121" s="213"/>
      <c r="F121" s="215"/>
      <c r="G121" s="216"/>
      <c r="H121" s="215"/>
      <c r="I121" s="215"/>
      <c r="J121" s="214"/>
    </row>
    <row r="122" spans="1:10" x14ac:dyDescent="0.25">
      <c r="A122" s="208"/>
      <c r="B122" s="213"/>
      <c r="C122" s="214"/>
      <c r="D122" s="213"/>
      <c r="E122" s="213"/>
      <c r="F122" s="215"/>
      <c r="G122" s="216"/>
      <c r="H122" s="215"/>
      <c r="I122" s="215"/>
      <c r="J122" s="214"/>
    </row>
    <row r="123" spans="1:10" x14ac:dyDescent="0.25">
      <c r="A123" s="208"/>
      <c r="B123" s="213"/>
      <c r="C123" s="214"/>
      <c r="D123" s="213"/>
      <c r="E123" s="213"/>
      <c r="F123" s="215"/>
      <c r="G123" s="216"/>
      <c r="H123" s="215"/>
      <c r="I123" s="215"/>
      <c r="J123" s="214"/>
    </row>
    <row r="124" spans="1:10" x14ac:dyDescent="0.25">
      <c r="A124" s="208"/>
      <c r="B124" s="213"/>
      <c r="C124" s="214"/>
      <c r="D124" s="213"/>
      <c r="E124" s="213"/>
      <c r="F124" s="215"/>
      <c r="G124" s="216"/>
      <c r="H124" s="215"/>
      <c r="I124" s="215"/>
      <c r="J124" s="214"/>
    </row>
    <row r="125" spans="1:10" x14ac:dyDescent="0.25">
      <c r="A125" s="208"/>
      <c r="B125" s="213"/>
      <c r="C125" s="214"/>
      <c r="D125" s="213"/>
      <c r="E125" s="213"/>
      <c r="F125" s="215"/>
      <c r="G125" s="216"/>
      <c r="H125" s="215"/>
      <c r="I125" s="215"/>
      <c r="J125" s="214"/>
    </row>
    <row r="126" spans="1:10" x14ac:dyDescent="0.25">
      <c r="A126" s="208"/>
      <c r="B126" s="213"/>
      <c r="C126" s="214"/>
      <c r="D126" s="213"/>
      <c r="E126" s="213"/>
      <c r="F126" s="215"/>
      <c r="G126" s="216"/>
      <c r="H126" s="215"/>
      <c r="I126" s="215"/>
      <c r="J126" s="214"/>
    </row>
    <row r="127" spans="1:10" x14ac:dyDescent="0.25">
      <c r="A127" s="208"/>
      <c r="B127" s="213"/>
      <c r="C127" s="214"/>
      <c r="D127" s="213"/>
      <c r="E127" s="213"/>
      <c r="F127" s="215"/>
      <c r="G127" s="216"/>
      <c r="H127" s="215"/>
      <c r="I127" s="215"/>
      <c r="J127" s="214"/>
    </row>
    <row r="128" spans="1:10" x14ac:dyDescent="0.25">
      <c r="A128" s="208"/>
      <c r="B128" s="213"/>
      <c r="C128" s="214"/>
      <c r="D128" s="213"/>
      <c r="E128" s="213"/>
      <c r="F128" s="215"/>
      <c r="G128" s="216"/>
      <c r="H128" s="215"/>
      <c r="I128" s="215"/>
      <c r="J128" s="214"/>
    </row>
    <row r="129" spans="1:10" x14ac:dyDescent="0.25">
      <c r="A129" s="208"/>
      <c r="B129" s="213"/>
      <c r="C129" s="214"/>
      <c r="D129" s="213"/>
      <c r="E129" s="213"/>
      <c r="F129" s="215"/>
      <c r="G129" s="216"/>
      <c r="H129" s="215"/>
      <c r="I129" s="215"/>
      <c r="J129" s="214"/>
    </row>
    <row r="130" spans="1:10" x14ac:dyDescent="0.25">
      <c r="A130" s="208"/>
      <c r="B130" s="213"/>
      <c r="C130" s="214"/>
      <c r="D130" s="213"/>
      <c r="E130" s="213"/>
      <c r="F130" s="215"/>
      <c r="G130" s="216"/>
      <c r="H130" s="215"/>
      <c r="I130" s="215"/>
      <c r="J130" s="214"/>
    </row>
    <row r="131" spans="1:10" x14ac:dyDescent="0.25">
      <c r="A131" s="208"/>
      <c r="B131" s="213"/>
      <c r="C131" s="214"/>
      <c r="D131" s="213"/>
      <c r="E131" s="213"/>
      <c r="F131" s="215"/>
      <c r="G131" s="216"/>
      <c r="H131" s="215"/>
      <c r="I131" s="215"/>
      <c r="J131" s="214"/>
    </row>
    <row r="132" spans="1:10" x14ac:dyDescent="0.25">
      <c r="A132" s="208"/>
      <c r="B132" s="213"/>
      <c r="C132" s="214"/>
      <c r="D132" s="213"/>
      <c r="E132" s="213"/>
      <c r="F132" s="215"/>
      <c r="G132" s="216"/>
      <c r="H132" s="215"/>
      <c r="I132" s="215"/>
      <c r="J132" s="214"/>
    </row>
    <row r="133" spans="1:10" x14ac:dyDescent="0.25">
      <c r="A133" s="208"/>
      <c r="B133" s="213"/>
      <c r="C133" s="214"/>
      <c r="D133" s="213"/>
      <c r="E133" s="213"/>
      <c r="F133" s="215"/>
      <c r="G133" s="216"/>
      <c r="H133" s="215"/>
      <c r="I133" s="215"/>
      <c r="J133" s="214"/>
    </row>
    <row r="134" spans="1:10" x14ac:dyDescent="0.25">
      <c r="A134" s="208"/>
      <c r="B134" s="213"/>
      <c r="C134" s="214"/>
      <c r="D134" s="213"/>
      <c r="E134" s="213"/>
      <c r="F134" s="215"/>
      <c r="G134" s="216"/>
      <c r="H134" s="215"/>
      <c r="I134" s="215"/>
      <c r="J134" s="214"/>
    </row>
    <row r="135" spans="1:10" x14ac:dyDescent="0.25">
      <c r="A135" s="208"/>
      <c r="B135" s="213"/>
      <c r="C135" s="214"/>
      <c r="D135" s="213"/>
      <c r="E135" s="213"/>
      <c r="F135" s="215"/>
      <c r="G135" s="216"/>
      <c r="H135" s="215"/>
      <c r="I135" s="215"/>
      <c r="J135" s="214"/>
    </row>
    <row r="136" spans="1:10" x14ac:dyDescent="0.25">
      <c r="A136" s="208"/>
      <c r="B136" s="213"/>
      <c r="C136" s="214"/>
      <c r="D136" s="213"/>
      <c r="E136" s="213"/>
      <c r="F136" s="215"/>
      <c r="G136" s="216"/>
      <c r="H136" s="215"/>
      <c r="I136" s="215"/>
      <c r="J136" s="214"/>
    </row>
    <row r="137" spans="1:10" x14ac:dyDescent="0.25">
      <c r="A137" s="208"/>
      <c r="B137" s="213"/>
      <c r="C137" s="214"/>
      <c r="D137" s="213"/>
      <c r="E137" s="213"/>
      <c r="F137" s="215"/>
      <c r="G137" s="216"/>
      <c r="H137" s="215"/>
      <c r="I137" s="215"/>
      <c r="J137" s="214"/>
    </row>
    <row r="138" spans="1:10" x14ac:dyDescent="0.25">
      <c r="A138" s="208"/>
      <c r="B138" s="213"/>
      <c r="C138" s="214"/>
      <c r="D138" s="213"/>
      <c r="E138" s="213"/>
      <c r="F138" s="215"/>
      <c r="G138" s="216"/>
      <c r="H138" s="215"/>
      <c r="I138" s="215"/>
      <c r="J138" s="214"/>
    </row>
    <row r="139" spans="1:10" x14ac:dyDescent="0.25">
      <c r="A139" s="208"/>
      <c r="B139" s="213"/>
      <c r="C139" s="214"/>
      <c r="D139" s="213"/>
      <c r="E139" s="213"/>
      <c r="F139" s="215"/>
      <c r="G139" s="216"/>
      <c r="H139" s="215"/>
      <c r="I139" s="215"/>
      <c r="J139" s="214"/>
    </row>
    <row r="140" spans="1:10" x14ac:dyDescent="0.25">
      <c r="A140" s="208"/>
      <c r="B140" s="213"/>
      <c r="C140" s="214"/>
      <c r="D140" s="213"/>
      <c r="E140" s="213"/>
      <c r="F140" s="215"/>
      <c r="G140" s="216"/>
      <c r="H140" s="215"/>
      <c r="I140" s="215"/>
      <c r="J140" s="214"/>
    </row>
    <row r="141" spans="1:10" x14ac:dyDescent="0.25">
      <c r="A141" s="208"/>
      <c r="B141" s="213"/>
      <c r="C141" s="214"/>
      <c r="D141" s="213"/>
      <c r="E141" s="213"/>
      <c r="F141" s="215"/>
      <c r="G141" s="216"/>
      <c r="H141" s="215"/>
      <c r="I141" s="215"/>
      <c r="J141" s="214"/>
    </row>
    <row r="142" spans="1:10" x14ac:dyDescent="0.25">
      <c r="A142" s="208"/>
      <c r="B142" s="213"/>
      <c r="C142" s="214"/>
      <c r="D142" s="213"/>
      <c r="E142" s="213"/>
      <c r="F142" s="215"/>
      <c r="G142" s="216"/>
      <c r="H142" s="215"/>
      <c r="I142" s="215"/>
      <c r="J142" s="214"/>
    </row>
    <row r="143" spans="1:10" x14ac:dyDescent="0.25">
      <c r="A143" s="208"/>
      <c r="B143" s="213"/>
      <c r="C143" s="214"/>
      <c r="D143" s="213"/>
      <c r="E143" s="213"/>
      <c r="F143" s="215"/>
      <c r="G143" s="216"/>
      <c r="H143" s="215"/>
      <c r="I143" s="215"/>
      <c r="J143" s="214"/>
    </row>
    <row r="144" spans="1:10" x14ac:dyDescent="0.25">
      <c r="A144" s="208"/>
      <c r="B144" s="213"/>
      <c r="C144" s="214"/>
      <c r="D144" s="213"/>
      <c r="E144" s="213"/>
      <c r="F144" s="215"/>
      <c r="G144" s="216"/>
      <c r="H144" s="215"/>
      <c r="I144" s="215"/>
      <c r="J144" s="214"/>
    </row>
    <row r="145" spans="1:10" x14ac:dyDescent="0.25">
      <c r="A145" s="208"/>
      <c r="B145" s="213"/>
      <c r="C145" s="214"/>
      <c r="D145" s="213"/>
      <c r="E145" s="213"/>
      <c r="F145" s="215"/>
      <c r="G145" s="216"/>
      <c r="H145" s="215"/>
      <c r="I145" s="215"/>
      <c r="J145" s="214"/>
    </row>
    <row r="146" spans="1:10" x14ac:dyDescent="0.25">
      <c r="A146" s="208"/>
      <c r="B146" s="213"/>
      <c r="C146" s="214"/>
      <c r="D146" s="213"/>
      <c r="E146" s="213"/>
      <c r="F146" s="215"/>
      <c r="G146" s="216"/>
      <c r="H146" s="215"/>
      <c r="I146" s="215"/>
      <c r="J146" s="214"/>
    </row>
    <row r="147" spans="1:10" x14ac:dyDescent="0.25">
      <c r="A147" s="208"/>
      <c r="B147" s="213"/>
      <c r="C147" s="214"/>
      <c r="D147" s="213"/>
      <c r="E147" s="213"/>
      <c r="F147" s="215"/>
      <c r="G147" s="216"/>
      <c r="H147" s="215"/>
      <c r="I147" s="215"/>
      <c r="J147" s="214"/>
    </row>
    <row r="148" spans="1:10" x14ac:dyDescent="0.25">
      <c r="A148" s="208"/>
      <c r="B148" s="213"/>
      <c r="C148" s="214"/>
      <c r="D148" s="213"/>
      <c r="E148" s="213"/>
      <c r="F148" s="215"/>
      <c r="G148" s="216"/>
      <c r="H148" s="215"/>
      <c r="I148" s="215"/>
      <c r="J148" s="214"/>
    </row>
    <row r="149" spans="1:10" x14ac:dyDescent="0.25">
      <c r="A149" s="208"/>
      <c r="B149" s="213"/>
      <c r="C149" s="214"/>
      <c r="D149" s="213"/>
      <c r="E149" s="213"/>
      <c r="F149" s="215"/>
      <c r="G149" s="216"/>
      <c r="H149" s="215"/>
      <c r="I149" s="215"/>
      <c r="J149" s="214"/>
    </row>
    <row r="150" spans="1:10" x14ac:dyDescent="0.25">
      <c r="A150" s="208"/>
      <c r="B150" s="213"/>
      <c r="C150" s="214"/>
      <c r="D150" s="213"/>
      <c r="E150" s="213"/>
      <c r="F150" s="215"/>
      <c r="G150" s="216"/>
      <c r="H150" s="215"/>
      <c r="I150" s="215"/>
      <c r="J150" s="214"/>
    </row>
    <row r="151" spans="1:10" x14ac:dyDescent="0.25">
      <c r="A151" s="208"/>
      <c r="B151" s="213"/>
      <c r="C151" s="214"/>
      <c r="D151" s="213"/>
      <c r="E151" s="213"/>
      <c r="F151" s="215"/>
      <c r="G151" s="216"/>
      <c r="H151" s="215"/>
      <c r="I151" s="215"/>
      <c r="J151" s="214"/>
    </row>
    <row r="152" spans="1:10" x14ac:dyDescent="0.25">
      <c r="A152" s="208"/>
      <c r="B152" s="213"/>
      <c r="C152" s="214"/>
      <c r="D152" s="213"/>
      <c r="E152" s="213"/>
      <c r="F152" s="215"/>
      <c r="G152" s="216"/>
      <c r="H152" s="215"/>
      <c r="I152" s="215"/>
      <c r="J152" s="214"/>
    </row>
    <row r="153" spans="1:10" x14ac:dyDescent="0.25">
      <c r="A153" s="208"/>
      <c r="B153" s="213"/>
      <c r="C153" s="214"/>
      <c r="D153" s="213"/>
      <c r="E153" s="213"/>
      <c r="F153" s="215"/>
      <c r="G153" s="216"/>
      <c r="H153" s="215"/>
      <c r="I153" s="215"/>
      <c r="J153" s="214"/>
    </row>
    <row r="154" spans="1:10" x14ac:dyDescent="0.25">
      <c r="A154" s="208"/>
      <c r="B154" s="213"/>
      <c r="C154" s="214"/>
      <c r="D154" s="213"/>
      <c r="E154" s="213"/>
      <c r="F154" s="215"/>
      <c r="G154" s="216"/>
      <c r="H154" s="215"/>
      <c r="I154" s="215"/>
      <c r="J154" s="214"/>
    </row>
    <row r="155" spans="1:10" x14ac:dyDescent="0.25">
      <c r="A155" s="208"/>
      <c r="B155" s="213"/>
      <c r="C155" s="214"/>
      <c r="D155" s="213"/>
      <c r="E155" s="213"/>
      <c r="F155" s="215"/>
      <c r="G155" s="216"/>
      <c r="H155" s="215"/>
      <c r="I155" s="215"/>
      <c r="J155" s="214"/>
    </row>
    <row r="156" spans="1:10" x14ac:dyDescent="0.25">
      <c r="A156" s="208"/>
      <c r="B156" s="213"/>
      <c r="C156" s="214"/>
      <c r="D156" s="213"/>
      <c r="E156" s="213"/>
      <c r="F156" s="215"/>
      <c r="G156" s="216"/>
      <c r="H156" s="215"/>
      <c r="I156" s="215"/>
      <c r="J156" s="214"/>
    </row>
    <row r="157" spans="1:10" x14ac:dyDescent="0.25">
      <c r="A157" s="208"/>
      <c r="B157" s="213"/>
      <c r="C157" s="214"/>
      <c r="D157" s="213"/>
      <c r="E157" s="213"/>
      <c r="F157" s="215"/>
      <c r="G157" s="216"/>
      <c r="H157" s="215"/>
      <c r="I157" s="215"/>
      <c r="J157" s="214"/>
    </row>
    <row r="158" spans="1:10" x14ac:dyDescent="0.25">
      <c r="A158" s="208"/>
      <c r="B158" s="213"/>
      <c r="C158" s="214"/>
      <c r="D158" s="213"/>
      <c r="E158" s="213"/>
      <c r="F158" s="215"/>
      <c r="G158" s="216"/>
      <c r="H158" s="215"/>
      <c r="I158" s="215"/>
      <c r="J158" s="214"/>
    </row>
    <row r="159" spans="1:10" x14ac:dyDescent="0.25">
      <c r="A159" s="208"/>
      <c r="B159" s="213"/>
      <c r="C159" s="214"/>
      <c r="D159" s="213"/>
      <c r="E159" s="213"/>
      <c r="F159" s="215"/>
      <c r="G159" s="216"/>
      <c r="H159" s="215"/>
      <c r="I159" s="215"/>
      <c r="J159" s="214"/>
    </row>
    <row r="160" spans="1:10" x14ac:dyDescent="0.25">
      <c r="A160" s="208"/>
      <c r="B160" s="213"/>
      <c r="C160" s="214"/>
      <c r="D160" s="213"/>
      <c r="E160" s="213"/>
      <c r="F160" s="215"/>
      <c r="G160" s="216"/>
      <c r="H160" s="215"/>
      <c r="I160" s="215"/>
      <c r="J160" s="214"/>
    </row>
    <row r="161" spans="1:10" x14ac:dyDescent="0.25">
      <c r="A161" s="208"/>
      <c r="B161" s="213"/>
      <c r="C161" s="214"/>
      <c r="D161" s="213"/>
      <c r="E161" s="213"/>
      <c r="F161" s="215"/>
      <c r="G161" s="216"/>
      <c r="H161" s="215"/>
      <c r="I161" s="215"/>
      <c r="J161" s="214"/>
    </row>
    <row r="162" spans="1:10" x14ac:dyDescent="0.25">
      <c r="A162" s="208"/>
      <c r="B162" s="213"/>
      <c r="C162" s="214"/>
      <c r="D162" s="213"/>
      <c r="E162" s="213"/>
      <c r="F162" s="215"/>
      <c r="G162" s="216"/>
      <c r="H162" s="215"/>
      <c r="I162" s="215"/>
      <c r="J162" s="214"/>
    </row>
    <row r="163" spans="1:10" x14ac:dyDescent="0.25">
      <c r="A163" s="208"/>
      <c r="B163" s="213"/>
      <c r="C163" s="214"/>
      <c r="D163" s="213"/>
      <c r="E163" s="213"/>
      <c r="F163" s="215"/>
      <c r="G163" s="216"/>
      <c r="H163" s="215"/>
      <c r="I163" s="215"/>
      <c r="J163" s="214"/>
    </row>
    <row r="164" spans="1:10" x14ac:dyDescent="0.25">
      <c r="A164" s="208"/>
      <c r="B164" s="213"/>
      <c r="C164" s="214"/>
      <c r="D164" s="213"/>
      <c r="E164" s="213"/>
      <c r="F164" s="215"/>
      <c r="G164" s="216"/>
      <c r="H164" s="215"/>
      <c r="I164" s="215"/>
      <c r="J164" s="214"/>
    </row>
    <row r="165" spans="1:10" x14ac:dyDescent="0.25">
      <c r="A165" s="208"/>
      <c r="B165" s="213"/>
      <c r="C165" s="214"/>
      <c r="D165" s="213"/>
      <c r="E165" s="213"/>
      <c r="F165" s="215"/>
      <c r="G165" s="216"/>
      <c r="H165" s="215"/>
      <c r="I165" s="215"/>
      <c r="J165" s="214"/>
    </row>
    <row r="166" spans="1:10" x14ac:dyDescent="0.25">
      <c r="A166" s="208"/>
      <c r="B166" s="213"/>
      <c r="C166" s="214"/>
      <c r="D166" s="213"/>
      <c r="E166" s="213"/>
      <c r="F166" s="215"/>
      <c r="G166" s="216"/>
      <c r="H166" s="215"/>
      <c r="I166" s="215"/>
      <c r="J166" s="214"/>
    </row>
    <row r="167" spans="1:10" x14ac:dyDescent="0.25">
      <c r="A167" s="208"/>
      <c r="B167" s="213"/>
      <c r="C167" s="214"/>
      <c r="D167" s="213"/>
      <c r="E167" s="213"/>
      <c r="F167" s="215"/>
      <c r="G167" s="216"/>
      <c r="H167" s="215"/>
      <c r="I167" s="215"/>
      <c r="J167" s="214"/>
    </row>
    <row r="168" spans="1:10" x14ac:dyDescent="0.25">
      <c r="A168" s="208"/>
      <c r="B168" s="213"/>
      <c r="C168" s="214"/>
      <c r="D168" s="213"/>
      <c r="E168" s="213"/>
      <c r="F168" s="215"/>
      <c r="G168" s="216"/>
      <c r="H168" s="215"/>
      <c r="I168" s="215"/>
      <c r="J168" s="214"/>
    </row>
    <row r="169" spans="1:10" x14ac:dyDescent="0.25">
      <c r="A169" s="208"/>
      <c r="B169" s="213"/>
      <c r="C169" s="214"/>
      <c r="D169" s="213"/>
      <c r="E169" s="213"/>
      <c r="F169" s="215"/>
      <c r="G169" s="216"/>
      <c r="H169" s="215"/>
      <c r="I169" s="215"/>
      <c r="J169" s="214"/>
    </row>
    <row r="170" spans="1:10" x14ac:dyDescent="0.25">
      <c r="A170" s="208"/>
      <c r="B170" s="213"/>
      <c r="C170" s="214"/>
      <c r="D170" s="213"/>
      <c r="E170" s="213"/>
      <c r="F170" s="215"/>
      <c r="G170" s="216"/>
      <c r="H170" s="215"/>
      <c r="I170" s="215"/>
      <c r="J170" s="214"/>
    </row>
    <row r="171" spans="1:10" x14ac:dyDescent="0.25">
      <c r="A171" s="208"/>
      <c r="B171" s="213"/>
      <c r="C171" s="214"/>
      <c r="D171" s="213"/>
      <c r="E171" s="213"/>
      <c r="F171" s="215"/>
      <c r="G171" s="216"/>
      <c r="H171" s="215"/>
      <c r="I171" s="215"/>
      <c r="J171" s="214"/>
    </row>
    <row r="172" spans="1:10" x14ac:dyDescent="0.25">
      <c r="A172" s="208"/>
      <c r="B172" s="213"/>
      <c r="C172" s="214"/>
      <c r="D172" s="213"/>
      <c r="E172" s="213"/>
      <c r="F172" s="215"/>
      <c r="G172" s="216"/>
      <c r="H172" s="215"/>
      <c r="I172" s="215"/>
      <c r="J172" s="214"/>
    </row>
    <row r="173" spans="1:10" x14ac:dyDescent="0.25">
      <c r="A173" s="208"/>
      <c r="B173" s="213"/>
      <c r="C173" s="214"/>
      <c r="D173" s="213"/>
      <c r="E173" s="213"/>
      <c r="F173" s="215"/>
      <c r="G173" s="216"/>
      <c r="H173" s="215"/>
      <c r="I173" s="215"/>
      <c r="J173" s="214"/>
    </row>
    <row r="174" spans="1:10" x14ac:dyDescent="0.25">
      <c r="A174" s="208"/>
      <c r="B174" s="213"/>
      <c r="C174" s="214"/>
      <c r="D174" s="213"/>
      <c r="E174" s="213"/>
      <c r="F174" s="215"/>
      <c r="G174" s="216"/>
      <c r="H174" s="215"/>
      <c r="I174" s="215"/>
      <c r="J174" s="214"/>
    </row>
    <row r="175" spans="1:10" x14ac:dyDescent="0.25">
      <c r="A175" s="208"/>
      <c r="B175" s="213"/>
      <c r="C175" s="214"/>
      <c r="D175" s="213"/>
      <c r="E175" s="213"/>
      <c r="F175" s="215"/>
      <c r="G175" s="216"/>
      <c r="H175" s="215"/>
      <c r="I175" s="215"/>
      <c r="J175" s="214"/>
    </row>
    <row r="176" spans="1:10" x14ac:dyDescent="0.25">
      <c r="A176" s="208"/>
      <c r="B176" s="213"/>
      <c r="C176" s="214"/>
      <c r="D176" s="213"/>
      <c r="E176" s="213"/>
      <c r="F176" s="215"/>
      <c r="G176" s="216"/>
      <c r="H176" s="215"/>
      <c r="I176" s="215"/>
      <c r="J176" s="214"/>
    </row>
    <row r="177" spans="1:10" x14ac:dyDescent="0.25">
      <c r="A177" s="208"/>
      <c r="B177" s="213"/>
      <c r="C177" s="214"/>
      <c r="D177" s="213"/>
      <c r="E177" s="213"/>
      <c r="F177" s="215"/>
      <c r="G177" s="216"/>
      <c r="H177" s="215"/>
      <c r="I177" s="215"/>
      <c r="J177" s="214"/>
    </row>
    <row r="178" spans="1:10" x14ac:dyDescent="0.25">
      <c r="A178" s="208"/>
      <c r="B178" s="213"/>
      <c r="C178" s="214"/>
      <c r="D178" s="213"/>
      <c r="E178" s="213"/>
      <c r="F178" s="215"/>
      <c r="G178" s="216"/>
      <c r="H178" s="215"/>
      <c r="I178" s="215"/>
      <c r="J178" s="214"/>
    </row>
    <row r="179" spans="1:10" x14ac:dyDescent="0.25">
      <c r="A179" s="208"/>
      <c r="B179" s="213"/>
      <c r="C179" s="214"/>
      <c r="D179" s="213"/>
      <c r="E179" s="213"/>
      <c r="F179" s="215"/>
      <c r="G179" s="216"/>
      <c r="H179" s="215"/>
      <c r="I179" s="215"/>
      <c r="J179" s="214"/>
    </row>
    <row r="180" spans="1:10" x14ac:dyDescent="0.25">
      <c r="A180" s="208"/>
      <c r="B180" s="213"/>
      <c r="C180" s="214"/>
      <c r="D180" s="213"/>
      <c r="E180" s="213"/>
      <c r="F180" s="215"/>
      <c r="G180" s="216"/>
      <c r="H180" s="215"/>
      <c r="I180" s="215"/>
      <c r="J180" s="214"/>
    </row>
    <row r="181" spans="1:10" x14ac:dyDescent="0.25">
      <c r="A181" s="208"/>
      <c r="B181" s="213"/>
      <c r="C181" s="214"/>
      <c r="D181" s="213"/>
      <c r="E181" s="213"/>
      <c r="F181" s="215"/>
      <c r="G181" s="216"/>
      <c r="H181" s="215"/>
      <c r="I181" s="215"/>
      <c r="J181" s="214"/>
    </row>
    <row r="182" spans="1:10" x14ac:dyDescent="0.25">
      <c r="A182" s="208"/>
      <c r="B182" s="213"/>
      <c r="C182" s="214"/>
      <c r="D182" s="213"/>
      <c r="E182" s="213"/>
      <c r="F182" s="215"/>
      <c r="G182" s="216"/>
      <c r="H182" s="215"/>
      <c r="I182" s="215"/>
      <c r="J182" s="214"/>
    </row>
    <row r="183" spans="1:10" x14ac:dyDescent="0.25">
      <c r="A183" s="208"/>
      <c r="B183" s="213"/>
      <c r="C183" s="214"/>
      <c r="D183" s="213"/>
      <c r="E183" s="213"/>
      <c r="F183" s="215"/>
      <c r="G183" s="216"/>
      <c r="H183" s="215"/>
      <c r="I183" s="215"/>
      <c r="J183" s="214"/>
    </row>
    <row r="184" spans="1:10" x14ac:dyDescent="0.25">
      <c r="A184" s="208"/>
      <c r="B184" s="213"/>
      <c r="C184" s="214"/>
      <c r="D184" s="213"/>
      <c r="E184" s="213"/>
      <c r="F184" s="215"/>
      <c r="G184" s="216"/>
      <c r="H184" s="215"/>
      <c r="I184" s="215"/>
      <c r="J184" s="214"/>
    </row>
    <row r="185" spans="1:10" x14ac:dyDescent="0.25">
      <c r="A185" s="208"/>
      <c r="B185" s="213"/>
      <c r="C185" s="214"/>
      <c r="D185" s="213"/>
      <c r="E185" s="213"/>
      <c r="F185" s="215"/>
      <c r="G185" s="216"/>
      <c r="H185" s="215"/>
      <c r="I185" s="215"/>
      <c r="J185" s="214"/>
    </row>
    <row r="186" spans="1:10" x14ac:dyDescent="0.25">
      <c r="A186" s="208"/>
      <c r="B186" s="213"/>
      <c r="C186" s="214"/>
      <c r="D186" s="213"/>
      <c r="E186" s="213"/>
      <c r="F186" s="215"/>
      <c r="G186" s="216"/>
      <c r="H186" s="215"/>
      <c r="I186" s="215"/>
      <c r="J186" s="214"/>
    </row>
    <row r="187" spans="1:10" x14ac:dyDescent="0.25">
      <c r="A187" s="208"/>
      <c r="B187" s="213"/>
      <c r="C187" s="214"/>
      <c r="D187" s="213"/>
      <c r="E187" s="213"/>
      <c r="F187" s="215"/>
      <c r="G187" s="216"/>
      <c r="H187" s="215"/>
      <c r="I187" s="215"/>
      <c r="J187" s="214"/>
    </row>
    <row r="188" spans="1:10" x14ac:dyDescent="0.25">
      <c r="A188" s="208"/>
      <c r="B188" s="213"/>
      <c r="C188" s="214"/>
      <c r="D188" s="213"/>
      <c r="E188" s="213"/>
      <c r="F188" s="215"/>
      <c r="G188" s="216"/>
      <c r="H188" s="215"/>
      <c r="I188" s="215"/>
      <c r="J188" s="214"/>
    </row>
    <row r="189" spans="1:10" x14ac:dyDescent="0.25">
      <c r="A189" s="208"/>
      <c r="B189" s="213"/>
      <c r="C189" s="214"/>
      <c r="D189" s="213"/>
      <c r="E189" s="213"/>
      <c r="F189" s="215"/>
      <c r="G189" s="216"/>
      <c r="H189" s="215"/>
      <c r="I189" s="215"/>
      <c r="J189" s="214"/>
    </row>
    <row r="190" spans="1:10" x14ac:dyDescent="0.25">
      <c r="A190" s="208"/>
      <c r="B190" s="213"/>
      <c r="C190" s="214"/>
      <c r="D190" s="213"/>
      <c r="E190" s="213"/>
      <c r="F190" s="215"/>
      <c r="G190" s="216"/>
      <c r="H190" s="215"/>
      <c r="I190" s="215"/>
      <c r="J190" s="214"/>
    </row>
    <row r="191" spans="1:10" x14ac:dyDescent="0.25">
      <c r="A191" s="208"/>
      <c r="B191" s="213"/>
      <c r="C191" s="214"/>
      <c r="D191" s="213"/>
      <c r="E191" s="213"/>
      <c r="F191" s="215"/>
      <c r="G191" s="216"/>
      <c r="H191" s="215"/>
      <c r="I191" s="215"/>
      <c r="J191" s="214"/>
    </row>
    <row r="192" spans="1:10" x14ac:dyDescent="0.25">
      <c r="A192" s="208"/>
      <c r="B192" s="213"/>
      <c r="C192" s="214"/>
      <c r="D192" s="213"/>
      <c r="E192" s="213"/>
      <c r="F192" s="215"/>
      <c r="G192" s="216"/>
      <c r="H192" s="215"/>
      <c r="I192" s="215"/>
      <c r="J192" s="214"/>
    </row>
    <row r="193" spans="1:10" x14ac:dyDescent="0.25">
      <c r="A193" s="208"/>
      <c r="B193" s="213"/>
      <c r="C193" s="214"/>
      <c r="D193" s="213"/>
      <c r="E193" s="213"/>
      <c r="F193" s="215"/>
      <c r="G193" s="216"/>
      <c r="H193" s="215"/>
      <c r="I193" s="215"/>
      <c r="J193" s="214"/>
    </row>
    <row r="194" spans="1:10" x14ac:dyDescent="0.25">
      <c r="A194" s="208"/>
      <c r="B194" s="213"/>
      <c r="C194" s="214"/>
      <c r="D194" s="213"/>
      <c r="E194" s="213"/>
      <c r="F194" s="215"/>
      <c r="G194" s="216"/>
      <c r="H194" s="215"/>
      <c r="I194" s="215"/>
      <c r="J194" s="214"/>
    </row>
    <row r="195" spans="1:10" x14ac:dyDescent="0.25">
      <c r="A195" s="208"/>
      <c r="B195" s="213"/>
      <c r="C195" s="214"/>
      <c r="D195" s="213"/>
      <c r="E195" s="213"/>
      <c r="F195" s="215"/>
      <c r="G195" s="216"/>
      <c r="H195" s="215"/>
      <c r="I195" s="215"/>
      <c r="J195" s="214"/>
    </row>
    <row r="196" spans="1:10" x14ac:dyDescent="0.25">
      <c r="A196" s="208"/>
      <c r="B196" s="213"/>
      <c r="C196" s="214"/>
      <c r="D196" s="213"/>
      <c r="E196" s="213"/>
      <c r="F196" s="215"/>
      <c r="G196" s="216"/>
      <c r="H196" s="215"/>
      <c r="I196" s="215"/>
      <c r="J196" s="214"/>
    </row>
    <row r="197" spans="1:10" x14ac:dyDescent="0.25">
      <c r="A197" s="208"/>
      <c r="B197" s="213"/>
      <c r="C197" s="214"/>
      <c r="D197" s="213"/>
      <c r="E197" s="213"/>
      <c r="F197" s="215"/>
      <c r="G197" s="216"/>
      <c r="H197" s="215"/>
      <c r="I197" s="215"/>
      <c r="J197" s="214"/>
    </row>
    <row r="198" spans="1:10" x14ac:dyDescent="0.25">
      <c r="A198" s="208"/>
      <c r="B198" s="213"/>
      <c r="C198" s="214"/>
      <c r="D198" s="213"/>
      <c r="E198" s="213"/>
      <c r="F198" s="215"/>
      <c r="G198" s="216"/>
      <c r="H198" s="215"/>
      <c r="I198" s="215"/>
      <c r="J198" s="214"/>
    </row>
    <row r="199" spans="1:10" x14ac:dyDescent="0.25">
      <c r="A199" s="208"/>
      <c r="B199" s="213"/>
      <c r="C199" s="214"/>
      <c r="D199" s="213"/>
      <c r="E199" s="213"/>
      <c r="F199" s="215"/>
      <c r="G199" s="216"/>
      <c r="H199" s="215"/>
      <c r="I199" s="215"/>
      <c r="J199" s="214"/>
    </row>
    <row r="200" spans="1:10" x14ac:dyDescent="0.25">
      <c r="A200" s="208"/>
      <c r="B200" s="213"/>
      <c r="C200" s="214"/>
      <c r="D200" s="213"/>
      <c r="E200" s="213"/>
      <c r="F200" s="215"/>
      <c r="G200" s="216"/>
      <c r="H200" s="215"/>
      <c r="I200" s="215"/>
      <c r="J200" s="214"/>
    </row>
    <row r="201" spans="1:10" x14ac:dyDescent="0.25">
      <c r="A201" s="208"/>
      <c r="B201" s="213"/>
      <c r="C201" s="214"/>
      <c r="D201" s="213"/>
      <c r="E201" s="213"/>
      <c r="F201" s="215"/>
      <c r="G201" s="216"/>
      <c r="H201" s="215"/>
      <c r="I201" s="215"/>
      <c r="J201" s="214"/>
    </row>
    <row r="202" spans="1:10" x14ac:dyDescent="0.25">
      <c r="A202" s="208"/>
      <c r="B202" s="213"/>
      <c r="C202" s="214"/>
      <c r="D202" s="213"/>
      <c r="E202" s="213"/>
      <c r="F202" s="215"/>
      <c r="G202" s="216"/>
      <c r="H202" s="215"/>
      <c r="I202" s="215"/>
      <c r="J202" s="214"/>
    </row>
    <row r="203" spans="1:10" x14ac:dyDescent="0.25">
      <c r="A203" s="208"/>
      <c r="B203" s="213"/>
      <c r="C203" s="214"/>
      <c r="D203" s="213"/>
      <c r="E203" s="213"/>
      <c r="F203" s="215"/>
      <c r="G203" s="216"/>
      <c r="H203" s="215"/>
      <c r="I203" s="215"/>
      <c r="J203" s="214"/>
    </row>
    <row r="204" spans="1:10" x14ac:dyDescent="0.25">
      <c r="A204" s="208"/>
      <c r="B204" s="213"/>
      <c r="C204" s="214"/>
      <c r="D204" s="213"/>
      <c r="E204" s="213"/>
      <c r="F204" s="215"/>
      <c r="G204" s="216"/>
      <c r="H204" s="215"/>
      <c r="I204" s="215"/>
      <c r="J204" s="214"/>
    </row>
    <row r="205" spans="1:10" x14ac:dyDescent="0.25">
      <c r="A205" s="208"/>
      <c r="B205" s="213"/>
      <c r="C205" s="214"/>
      <c r="D205" s="213"/>
      <c r="E205" s="213"/>
      <c r="F205" s="215"/>
      <c r="G205" s="216"/>
      <c r="H205" s="215"/>
      <c r="I205" s="215"/>
      <c r="J205" s="214"/>
    </row>
    <row r="206" spans="1:10" x14ac:dyDescent="0.25">
      <c r="A206" s="208"/>
      <c r="B206" s="213"/>
      <c r="C206" s="214"/>
      <c r="D206" s="213"/>
      <c r="E206" s="213"/>
      <c r="F206" s="215"/>
      <c r="G206" s="216"/>
      <c r="H206" s="215"/>
      <c r="I206" s="215"/>
      <c r="J206" s="214"/>
    </row>
    <row r="207" spans="1:10" x14ac:dyDescent="0.25">
      <c r="A207" s="208"/>
      <c r="B207" s="213"/>
      <c r="C207" s="214"/>
      <c r="D207" s="213"/>
      <c r="E207" s="213"/>
      <c r="F207" s="215"/>
      <c r="G207" s="216"/>
      <c r="H207" s="215"/>
      <c r="I207" s="215"/>
      <c r="J207" s="214"/>
    </row>
    <row r="208" spans="1:10" x14ac:dyDescent="0.25">
      <c r="A208" s="208"/>
      <c r="B208" s="213"/>
      <c r="C208" s="214"/>
      <c r="D208" s="213"/>
      <c r="E208" s="213"/>
      <c r="F208" s="215"/>
      <c r="G208" s="216"/>
      <c r="H208" s="215"/>
      <c r="I208" s="215"/>
      <c r="J208" s="214"/>
    </row>
    <row r="209" spans="1:10" x14ac:dyDescent="0.25">
      <c r="A209" s="208"/>
      <c r="B209" s="213"/>
      <c r="C209" s="214"/>
      <c r="D209" s="213"/>
      <c r="E209" s="213"/>
      <c r="F209" s="215"/>
      <c r="G209" s="216"/>
      <c r="H209" s="215"/>
      <c r="I209" s="215"/>
      <c r="J209" s="214"/>
    </row>
    <row r="210" spans="1:10" x14ac:dyDescent="0.25">
      <c r="A210" s="208"/>
      <c r="B210" s="213"/>
      <c r="C210" s="214"/>
      <c r="D210" s="213"/>
      <c r="E210" s="213"/>
      <c r="F210" s="215"/>
      <c r="G210" s="216"/>
      <c r="H210" s="215"/>
      <c r="I210" s="215"/>
      <c r="J210" s="214"/>
    </row>
    <row r="211" spans="1:10" x14ac:dyDescent="0.25">
      <c r="A211" s="208"/>
      <c r="B211" s="213"/>
      <c r="C211" s="214"/>
      <c r="D211" s="213"/>
      <c r="E211" s="213"/>
      <c r="F211" s="215"/>
      <c r="G211" s="216"/>
      <c r="H211" s="215"/>
      <c r="I211" s="215"/>
      <c r="J211" s="214"/>
    </row>
    <row r="212" spans="1:10" x14ac:dyDescent="0.25">
      <c r="A212" s="208"/>
      <c r="B212" s="213"/>
      <c r="C212" s="214"/>
      <c r="D212" s="213"/>
      <c r="E212" s="213"/>
      <c r="F212" s="215"/>
      <c r="G212" s="216"/>
      <c r="H212" s="215"/>
      <c r="I212" s="215"/>
      <c r="J212" s="214"/>
    </row>
    <row r="213" spans="1:10" x14ac:dyDescent="0.25">
      <c r="A213" s="208"/>
      <c r="B213" s="213"/>
      <c r="C213" s="214"/>
      <c r="D213" s="213"/>
      <c r="E213" s="213"/>
      <c r="F213" s="215"/>
      <c r="G213" s="216"/>
      <c r="H213" s="215"/>
      <c r="I213" s="215"/>
      <c r="J213" s="214"/>
    </row>
    <row r="214" spans="1:10" x14ac:dyDescent="0.25">
      <c r="A214" s="208"/>
      <c r="B214" s="213"/>
      <c r="C214" s="214"/>
      <c r="D214" s="213"/>
      <c r="E214" s="213"/>
      <c r="F214" s="215"/>
      <c r="G214" s="216"/>
      <c r="H214" s="215"/>
      <c r="I214" s="215"/>
      <c r="J214" s="214"/>
    </row>
    <row r="215" spans="1:10" x14ac:dyDescent="0.25">
      <c r="A215" s="208"/>
      <c r="B215" s="213"/>
      <c r="C215" s="214"/>
      <c r="D215" s="213"/>
      <c r="E215" s="213"/>
      <c r="F215" s="215"/>
      <c r="G215" s="216"/>
      <c r="H215" s="215"/>
      <c r="I215" s="215"/>
      <c r="J215" s="214"/>
    </row>
    <row r="216" spans="1:10" x14ac:dyDescent="0.25">
      <c r="A216" s="208"/>
      <c r="B216" s="213"/>
      <c r="C216" s="214"/>
      <c r="D216" s="213"/>
      <c r="E216" s="213"/>
      <c r="F216" s="215"/>
      <c r="G216" s="216"/>
      <c r="H216" s="215"/>
      <c r="I216" s="215"/>
      <c r="J216" s="214"/>
    </row>
    <row r="217" spans="1:10" x14ac:dyDescent="0.25">
      <c r="A217" s="208"/>
      <c r="B217" s="213"/>
      <c r="C217" s="214"/>
      <c r="D217" s="213"/>
      <c r="E217" s="213"/>
      <c r="F217" s="215"/>
      <c r="G217" s="216"/>
      <c r="H217" s="215"/>
      <c r="I217" s="215"/>
      <c r="J217" s="214"/>
    </row>
    <row r="218" spans="1:10" x14ac:dyDescent="0.25">
      <c r="A218" s="208"/>
      <c r="B218" s="213"/>
      <c r="C218" s="214"/>
      <c r="D218" s="213"/>
      <c r="E218" s="213"/>
      <c r="F218" s="215"/>
      <c r="G218" s="216"/>
      <c r="H218" s="215"/>
      <c r="I218" s="215"/>
      <c r="J218" s="214"/>
    </row>
    <row r="219" spans="1:10" x14ac:dyDescent="0.25">
      <c r="A219" s="208"/>
      <c r="B219" s="213"/>
      <c r="C219" s="214"/>
      <c r="D219" s="213"/>
      <c r="E219" s="213"/>
      <c r="F219" s="215"/>
      <c r="G219" s="216"/>
      <c r="H219" s="215"/>
      <c r="I219" s="215"/>
      <c r="J219" s="214"/>
    </row>
    <row r="220" spans="1:10" x14ac:dyDescent="0.25">
      <c r="A220" s="208"/>
      <c r="B220" s="213"/>
      <c r="C220" s="214"/>
      <c r="D220" s="213"/>
      <c r="E220" s="213"/>
      <c r="F220" s="215"/>
      <c r="G220" s="216"/>
      <c r="H220" s="215"/>
      <c r="I220" s="215"/>
      <c r="J220" s="214"/>
    </row>
    <row r="221" spans="1:10" x14ac:dyDescent="0.25">
      <c r="A221" s="208"/>
      <c r="B221" s="213"/>
      <c r="C221" s="214"/>
      <c r="D221" s="213"/>
      <c r="E221" s="213"/>
      <c r="F221" s="215"/>
      <c r="G221" s="216"/>
      <c r="H221" s="215"/>
      <c r="I221" s="215"/>
      <c r="J221" s="214"/>
    </row>
    <row r="222" spans="1:10" x14ac:dyDescent="0.25">
      <c r="A222" s="208"/>
      <c r="B222" s="213"/>
      <c r="C222" s="214"/>
      <c r="D222" s="213"/>
      <c r="E222" s="213"/>
      <c r="F222" s="215"/>
      <c r="G222" s="216"/>
      <c r="H222" s="215"/>
      <c r="I222" s="215"/>
      <c r="J222" s="214"/>
    </row>
    <row r="223" spans="1:10" x14ac:dyDescent="0.25">
      <c r="A223" s="208"/>
      <c r="B223" s="213"/>
      <c r="C223" s="214"/>
      <c r="D223" s="213"/>
      <c r="E223" s="213"/>
      <c r="F223" s="215"/>
      <c r="G223" s="216"/>
      <c r="H223" s="215"/>
      <c r="I223" s="215"/>
      <c r="J223" s="214"/>
    </row>
    <row r="224" spans="1:10" x14ac:dyDescent="0.25">
      <c r="A224" s="208"/>
      <c r="B224" s="213"/>
      <c r="C224" s="214"/>
      <c r="D224" s="213"/>
      <c r="E224" s="213"/>
      <c r="F224" s="215"/>
      <c r="G224" s="216"/>
      <c r="H224" s="215"/>
      <c r="I224" s="215"/>
      <c r="J224" s="214"/>
    </row>
    <row r="225" spans="1:10" x14ac:dyDescent="0.25">
      <c r="A225" s="208"/>
      <c r="B225" s="213"/>
      <c r="C225" s="214"/>
      <c r="D225" s="213"/>
      <c r="E225" s="213"/>
      <c r="F225" s="215"/>
      <c r="G225" s="216"/>
      <c r="H225" s="215"/>
      <c r="I225" s="215"/>
      <c r="J225" s="214"/>
    </row>
    <row r="226" spans="1:10" x14ac:dyDescent="0.25">
      <c r="A226" s="208"/>
      <c r="B226" s="213"/>
      <c r="C226" s="214"/>
      <c r="D226" s="213"/>
      <c r="E226" s="213"/>
      <c r="F226" s="215"/>
      <c r="G226" s="216"/>
      <c r="H226" s="215"/>
      <c r="I226" s="215"/>
      <c r="J226" s="214"/>
    </row>
    <row r="227" spans="1:10" x14ac:dyDescent="0.25">
      <c r="A227" s="208"/>
      <c r="B227" s="213"/>
      <c r="C227" s="214"/>
      <c r="D227" s="213"/>
      <c r="E227" s="213"/>
      <c r="F227" s="215"/>
      <c r="G227" s="216"/>
      <c r="H227" s="215"/>
      <c r="I227" s="215"/>
      <c r="J227" s="214"/>
    </row>
    <row r="228" spans="1:10" x14ac:dyDescent="0.25">
      <c r="A228" s="208"/>
      <c r="B228" s="213"/>
      <c r="C228" s="214"/>
      <c r="D228" s="213"/>
      <c r="E228" s="213"/>
      <c r="F228" s="215"/>
      <c r="G228" s="216"/>
      <c r="H228" s="215"/>
      <c r="I228" s="215"/>
      <c r="J228" s="214"/>
    </row>
    <row r="229" spans="1:10" x14ac:dyDescent="0.25">
      <c r="A229" s="208"/>
      <c r="B229" s="213"/>
      <c r="C229" s="214"/>
      <c r="D229" s="213"/>
      <c r="E229" s="213"/>
      <c r="F229" s="215"/>
      <c r="G229" s="216"/>
      <c r="H229" s="215"/>
      <c r="I229" s="215"/>
      <c r="J229" s="214"/>
    </row>
    <row r="230" spans="1:10" x14ac:dyDescent="0.25">
      <c r="A230" s="208"/>
      <c r="B230" s="213"/>
      <c r="C230" s="214"/>
      <c r="D230" s="213"/>
      <c r="E230" s="213"/>
      <c r="F230" s="215"/>
      <c r="G230" s="216"/>
      <c r="H230" s="215"/>
      <c r="I230" s="215"/>
      <c r="J230" s="214"/>
    </row>
    <row r="231" spans="1:10" x14ac:dyDescent="0.25">
      <c r="A231" s="208"/>
      <c r="B231" s="213"/>
      <c r="C231" s="214"/>
      <c r="D231" s="213"/>
      <c r="E231" s="213"/>
      <c r="F231" s="215"/>
      <c r="G231" s="216"/>
      <c r="H231" s="215"/>
      <c r="I231" s="215"/>
      <c r="J231" s="214"/>
    </row>
    <row r="232" spans="1:10" x14ac:dyDescent="0.25">
      <c r="A232" s="208"/>
      <c r="B232" s="213"/>
      <c r="C232" s="214"/>
      <c r="D232" s="213"/>
      <c r="E232" s="213"/>
      <c r="F232" s="215"/>
      <c r="G232" s="216"/>
      <c r="H232" s="215"/>
      <c r="I232" s="215"/>
      <c r="J232" s="214"/>
    </row>
    <row r="233" spans="1:10" x14ac:dyDescent="0.25">
      <c r="A233" s="208"/>
      <c r="B233" s="213"/>
      <c r="C233" s="214"/>
      <c r="D233" s="213"/>
      <c r="E233" s="213"/>
      <c r="F233" s="215"/>
      <c r="G233" s="216"/>
      <c r="H233" s="215"/>
      <c r="I233" s="215"/>
      <c r="J233" s="214"/>
    </row>
    <row r="234" spans="1:10" x14ac:dyDescent="0.25">
      <c r="A234" s="208"/>
      <c r="B234" s="213"/>
      <c r="C234" s="214"/>
      <c r="D234" s="213"/>
      <c r="E234" s="213"/>
      <c r="F234" s="215"/>
      <c r="G234" s="216"/>
      <c r="H234" s="215"/>
      <c r="I234" s="215"/>
      <c r="J234" s="214"/>
    </row>
    <row r="235" spans="1:10" x14ac:dyDescent="0.25">
      <c r="A235" s="208"/>
      <c r="B235" s="213"/>
      <c r="C235" s="214"/>
      <c r="D235" s="213"/>
      <c r="E235" s="213"/>
      <c r="F235" s="215"/>
      <c r="G235" s="216"/>
      <c r="H235" s="215"/>
      <c r="I235" s="215"/>
      <c r="J235" s="214"/>
    </row>
    <row r="236" spans="1:10" x14ac:dyDescent="0.25">
      <c r="A236" s="208"/>
      <c r="B236" s="213"/>
      <c r="C236" s="214"/>
      <c r="D236" s="213"/>
      <c r="E236" s="213"/>
      <c r="F236" s="215"/>
      <c r="G236" s="216"/>
      <c r="H236" s="215"/>
      <c r="I236" s="215"/>
      <c r="J236" s="214"/>
    </row>
    <row r="237" spans="1:10" x14ac:dyDescent="0.25">
      <c r="A237" s="208"/>
      <c r="B237" s="213"/>
      <c r="C237" s="214"/>
      <c r="D237" s="213"/>
      <c r="E237" s="213"/>
      <c r="F237" s="215"/>
      <c r="G237" s="216"/>
      <c r="H237" s="215"/>
      <c r="I237" s="215"/>
      <c r="J237" s="214"/>
    </row>
    <row r="238" spans="1:10" x14ac:dyDescent="0.25">
      <c r="A238" s="208"/>
      <c r="B238" s="213"/>
      <c r="C238" s="214"/>
      <c r="D238" s="213"/>
      <c r="E238" s="213"/>
      <c r="F238" s="215"/>
      <c r="G238" s="216"/>
      <c r="H238" s="215"/>
      <c r="I238" s="215"/>
      <c r="J238" s="214"/>
    </row>
    <row r="239" spans="1:10" x14ac:dyDescent="0.25">
      <c r="A239" s="208"/>
      <c r="B239" s="213"/>
      <c r="C239" s="214"/>
      <c r="D239" s="213"/>
      <c r="E239" s="213"/>
      <c r="F239" s="215"/>
      <c r="G239" s="216"/>
      <c r="H239" s="215"/>
      <c r="I239" s="215"/>
      <c r="J239" s="214"/>
    </row>
    <row r="240" spans="1:10" x14ac:dyDescent="0.25">
      <c r="A240" s="208"/>
      <c r="B240" s="213"/>
      <c r="C240" s="214"/>
      <c r="D240" s="213"/>
      <c r="E240" s="213"/>
      <c r="F240" s="215"/>
      <c r="G240" s="216"/>
      <c r="H240" s="215"/>
      <c r="I240" s="215"/>
      <c r="J240" s="214"/>
    </row>
    <row r="241" spans="1:10" x14ac:dyDescent="0.25">
      <c r="A241" s="208"/>
      <c r="B241" s="213"/>
      <c r="C241" s="214"/>
      <c r="D241" s="213"/>
      <c r="E241" s="213"/>
      <c r="F241" s="215"/>
      <c r="G241" s="216"/>
      <c r="H241" s="215"/>
      <c r="I241" s="215"/>
      <c r="J241" s="214"/>
    </row>
    <row r="242" spans="1:10" x14ac:dyDescent="0.25">
      <c r="A242" s="208"/>
      <c r="B242" s="213"/>
      <c r="C242" s="214"/>
      <c r="D242" s="213"/>
      <c r="E242" s="213"/>
      <c r="F242" s="215"/>
      <c r="G242" s="216"/>
      <c r="H242" s="215"/>
      <c r="I242" s="215"/>
      <c r="J242" s="214"/>
    </row>
    <row r="243" spans="1:10" x14ac:dyDescent="0.25">
      <c r="A243" s="208"/>
      <c r="B243" s="213"/>
      <c r="C243" s="214"/>
      <c r="D243" s="213"/>
      <c r="E243" s="213"/>
      <c r="F243" s="215"/>
      <c r="G243" s="216"/>
      <c r="H243" s="215"/>
      <c r="I243" s="215"/>
      <c r="J243" s="214"/>
    </row>
    <row r="244" spans="1:10" x14ac:dyDescent="0.25">
      <c r="A244" s="208"/>
      <c r="B244" s="213"/>
      <c r="C244" s="214"/>
      <c r="D244" s="213"/>
      <c r="E244" s="213"/>
      <c r="F244" s="215"/>
      <c r="G244" s="216"/>
      <c r="H244" s="215"/>
      <c r="I244" s="215"/>
      <c r="J244" s="214"/>
    </row>
    <row r="245" spans="1:10" x14ac:dyDescent="0.25">
      <c r="A245" s="208"/>
      <c r="B245" s="213"/>
      <c r="C245" s="214"/>
      <c r="D245" s="213"/>
      <c r="E245" s="213"/>
      <c r="F245" s="215"/>
      <c r="G245" s="216"/>
      <c r="H245" s="215"/>
      <c r="I245" s="215"/>
      <c r="J245" s="214"/>
    </row>
    <row r="246" spans="1:10" x14ac:dyDescent="0.25">
      <c r="A246" s="208"/>
      <c r="B246" s="213"/>
      <c r="C246" s="214"/>
      <c r="D246" s="213"/>
      <c r="E246" s="213"/>
      <c r="F246" s="215"/>
      <c r="G246" s="216"/>
      <c r="H246" s="215"/>
      <c r="I246" s="215"/>
      <c r="J246" s="214"/>
    </row>
    <row r="247" spans="1:10" x14ac:dyDescent="0.25">
      <c r="A247" s="208"/>
      <c r="B247" s="213"/>
      <c r="C247" s="214"/>
      <c r="D247" s="213"/>
      <c r="E247" s="213"/>
      <c r="F247" s="215"/>
      <c r="G247" s="216"/>
      <c r="H247" s="215"/>
      <c r="I247" s="215"/>
      <c r="J247" s="214"/>
    </row>
    <row r="248" spans="1:10" x14ac:dyDescent="0.25">
      <c r="A248" s="208"/>
      <c r="B248" s="213"/>
      <c r="C248" s="214"/>
      <c r="D248" s="213"/>
      <c r="E248" s="213"/>
      <c r="F248" s="215"/>
      <c r="G248" s="216"/>
      <c r="H248" s="215"/>
      <c r="I248" s="215"/>
      <c r="J248" s="214"/>
    </row>
    <row r="249" spans="1:10" x14ac:dyDescent="0.25">
      <c r="A249" s="208"/>
      <c r="B249" s="213"/>
      <c r="C249" s="214"/>
      <c r="D249" s="213"/>
      <c r="E249" s="213"/>
      <c r="F249" s="215"/>
      <c r="G249" s="216"/>
      <c r="H249" s="215"/>
      <c r="I249" s="215"/>
      <c r="J249" s="214"/>
    </row>
    <row r="250" spans="1:10" x14ac:dyDescent="0.25">
      <c r="A250" s="208"/>
      <c r="B250" s="213"/>
      <c r="C250" s="214"/>
      <c r="D250" s="213"/>
      <c r="E250" s="213"/>
      <c r="F250" s="215"/>
      <c r="G250" s="216"/>
      <c r="H250" s="215"/>
      <c r="I250" s="215"/>
      <c r="J250" s="214"/>
    </row>
    <row r="251" spans="1:10" x14ac:dyDescent="0.25">
      <c r="A251" s="208"/>
      <c r="B251" s="213"/>
      <c r="C251" s="214"/>
      <c r="D251" s="213"/>
      <c r="E251" s="213"/>
      <c r="F251" s="215"/>
      <c r="G251" s="216"/>
      <c r="H251" s="215"/>
      <c r="I251" s="215"/>
      <c r="J251" s="214"/>
    </row>
    <row r="252" spans="1:10" x14ac:dyDescent="0.25">
      <c r="A252" s="208"/>
      <c r="B252" s="213"/>
      <c r="C252" s="214"/>
      <c r="D252" s="213"/>
      <c r="E252" s="213"/>
      <c r="F252" s="215"/>
      <c r="G252" s="216"/>
      <c r="H252" s="215"/>
      <c r="I252" s="215"/>
      <c r="J252" s="214"/>
    </row>
    <row r="253" spans="1:10" x14ac:dyDescent="0.25">
      <c r="A253" s="208"/>
      <c r="B253" s="213"/>
      <c r="C253" s="214"/>
      <c r="D253" s="213"/>
      <c r="E253" s="213"/>
      <c r="F253" s="215"/>
      <c r="G253" s="216"/>
      <c r="H253" s="215"/>
      <c r="I253" s="215"/>
      <c r="J253" s="214"/>
    </row>
    <row r="254" spans="1:10" x14ac:dyDescent="0.25">
      <c r="A254" s="208"/>
      <c r="B254" s="213"/>
      <c r="C254" s="214"/>
      <c r="D254" s="213"/>
      <c r="E254" s="213"/>
      <c r="F254" s="215"/>
      <c r="G254" s="216"/>
      <c r="H254" s="215"/>
      <c r="I254" s="215"/>
      <c r="J254" s="214"/>
    </row>
    <row r="255" spans="1:10" x14ac:dyDescent="0.25">
      <c r="A255" s="208"/>
      <c r="B255" s="213"/>
      <c r="C255" s="214"/>
      <c r="D255" s="213"/>
      <c r="E255" s="213"/>
      <c r="F255" s="215"/>
      <c r="G255" s="216"/>
      <c r="H255" s="215"/>
      <c r="I255" s="215"/>
      <c r="J255" s="214"/>
    </row>
    <row r="256" spans="1:10" x14ac:dyDescent="0.25">
      <c r="A256" s="208"/>
      <c r="B256" s="213"/>
      <c r="C256" s="214"/>
      <c r="D256" s="213"/>
      <c r="E256" s="213"/>
      <c r="F256" s="215"/>
      <c r="G256" s="216"/>
      <c r="H256" s="215"/>
      <c r="I256" s="215"/>
      <c r="J256" s="214"/>
    </row>
    <row r="257" spans="1:10" x14ac:dyDescent="0.25">
      <c r="A257" s="208"/>
      <c r="B257" s="213"/>
      <c r="C257" s="214"/>
      <c r="D257" s="213"/>
      <c r="E257" s="213"/>
      <c r="F257" s="215"/>
      <c r="G257" s="216"/>
      <c r="H257" s="215"/>
      <c r="I257" s="215"/>
      <c r="J257" s="214"/>
    </row>
    <row r="258" spans="1:10" x14ac:dyDescent="0.25">
      <c r="A258" s="208"/>
      <c r="B258" s="213"/>
      <c r="C258" s="214"/>
      <c r="D258" s="213"/>
      <c r="E258" s="213"/>
      <c r="F258" s="215"/>
      <c r="G258" s="216"/>
      <c r="H258" s="215"/>
      <c r="I258" s="215"/>
      <c r="J258" s="214"/>
    </row>
    <row r="259" spans="1:10" x14ac:dyDescent="0.25">
      <c r="A259" s="208"/>
      <c r="B259" s="213"/>
      <c r="C259" s="214"/>
      <c r="D259" s="213"/>
      <c r="E259" s="213"/>
      <c r="F259" s="215"/>
      <c r="G259" s="216"/>
      <c r="H259" s="215"/>
      <c r="I259" s="215"/>
      <c r="J259" s="214"/>
    </row>
    <row r="260" spans="1:10" x14ac:dyDescent="0.25">
      <c r="A260" s="208"/>
      <c r="B260" s="213"/>
      <c r="C260" s="214"/>
      <c r="D260" s="213"/>
      <c r="E260" s="213"/>
      <c r="F260" s="215"/>
      <c r="G260" s="216"/>
      <c r="H260" s="215"/>
      <c r="I260" s="215"/>
      <c r="J260" s="214"/>
    </row>
    <row r="261" spans="1:10" x14ac:dyDescent="0.25">
      <c r="A261" s="208"/>
      <c r="B261" s="213"/>
      <c r="C261" s="214"/>
      <c r="D261" s="213"/>
      <c r="E261" s="213"/>
      <c r="F261" s="215"/>
      <c r="G261" s="216"/>
      <c r="H261" s="215"/>
      <c r="I261" s="215"/>
      <c r="J261" s="214"/>
    </row>
    <row r="262" spans="1:10" x14ac:dyDescent="0.25">
      <c r="A262" s="208"/>
      <c r="B262" s="213"/>
      <c r="C262" s="214"/>
      <c r="D262" s="213"/>
      <c r="E262" s="213"/>
      <c r="F262" s="215"/>
      <c r="G262" s="216"/>
      <c r="H262" s="215"/>
      <c r="I262" s="215"/>
      <c r="J262" s="214"/>
    </row>
    <row r="263" spans="1:10" x14ac:dyDescent="0.25">
      <c r="A263" s="208"/>
      <c r="B263" s="213"/>
      <c r="C263" s="214"/>
      <c r="D263" s="213"/>
      <c r="E263" s="213"/>
      <c r="F263" s="215"/>
      <c r="G263" s="216"/>
      <c r="H263" s="215"/>
      <c r="I263" s="215"/>
      <c r="J263" s="214"/>
    </row>
    <row r="264" spans="1:10" x14ac:dyDescent="0.25">
      <c r="A264" s="208"/>
      <c r="B264" s="213"/>
      <c r="C264" s="214"/>
      <c r="D264" s="213"/>
      <c r="E264" s="213"/>
      <c r="F264" s="215"/>
      <c r="G264" s="216"/>
      <c r="H264" s="215"/>
      <c r="I264" s="215"/>
      <c r="J264" s="214"/>
    </row>
    <row r="265" spans="1:10" x14ac:dyDescent="0.25">
      <c r="A265" s="208"/>
      <c r="B265" s="213"/>
      <c r="C265" s="214"/>
      <c r="D265" s="213"/>
      <c r="E265" s="213"/>
      <c r="F265" s="215"/>
      <c r="G265" s="216"/>
      <c r="H265" s="215"/>
      <c r="I265" s="215"/>
      <c r="J265" s="214"/>
    </row>
    <row r="266" spans="1:10" x14ac:dyDescent="0.25">
      <c r="A266" s="208"/>
      <c r="B266" s="213"/>
      <c r="C266" s="214"/>
      <c r="D266" s="213"/>
      <c r="E266" s="213"/>
      <c r="F266" s="215"/>
      <c r="G266" s="216"/>
      <c r="H266" s="215"/>
      <c r="I266" s="215"/>
      <c r="J266" s="214"/>
    </row>
    <row r="267" spans="1:10" x14ac:dyDescent="0.25">
      <c r="A267" s="208"/>
      <c r="B267" s="213"/>
      <c r="C267" s="214"/>
      <c r="D267" s="213"/>
      <c r="E267" s="213"/>
      <c r="F267" s="215"/>
      <c r="G267" s="216"/>
      <c r="H267" s="215"/>
      <c r="I267" s="215"/>
      <c r="J267" s="214"/>
    </row>
    <row r="268" spans="1:10" x14ac:dyDescent="0.25">
      <c r="A268" s="208"/>
      <c r="B268" s="213"/>
      <c r="C268" s="214"/>
      <c r="D268" s="213"/>
      <c r="E268" s="213"/>
      <c r="F268" s="215"/>
      <c r="G268" s="216"/>
      <c r="H268" s="215"/>
      <c r="I268" s="215"/>
      <c r="J268" s="214"/>
    </row>
    <row r="269" spans="1:10" x14ac:dyDescent="0.25">
      <c r="A269" s="208"/>
      <c r="B269" s="213"/>
      <c r="C269" s="214"/>
      <c r="D269" s="213"/>
      <c r="E269" s="213"/>
      <c r="F269" s="215"/>
      <c r="G269" s="216"/>
      <c r="H269" s="215"/>
      <c r="I269" s="215"/>
      <c r="J269" s="214"/>
    </row>
    <row r="270" spans="1:10" x14ac:dyDescent="0.25">
      <c r="A270" s="208"/>
      <c r="B270" s="213"/>
      <c r="C270" s="214"/>
      <c r="D270" s="213"/>
      <c r="E270" s="213"/>
      <c r="F270" s="215"/>
      <c r="G270" s="216"/>
      <c r="H270" s="215"/>
      <c r="I270" s="215"/>
      <c r="J270" s="214"/>
    </row>
    <row r="271" spans="1:10" x14ac:dyDescent="0.25">
      <c r="A271" s="208"/>
      <c r="B271" s="213"/>
      <c r="C271" s="214"/>
      <c r="D271" s="213"/>
      <c r="E271" s="213"/>
      <c r="F271" s="215"/>
      <c r="G271" s="216"/>
      <c r="H271" s="215"/>
      <c r="I271" s="215"/>
      <c r="J271" s="214"/>
    </row>
    <row r="272" spans="1:10" x14ac:dyDescent="0.25">
      <c r="A272" s="208"/>
      <c r="B272" s="213"/>
      <c r="C272" s="214"/>
      <c r="D272" s="213"/>
      <c r="E272" s="213"/>
      <c r="F272" s="215"/>
      <c r="G272" s="216"/>
      <c r="H272" s="215"/>
      <c r="I272" s="215"/>
      <c r="J272" s="214"/>
    </row>
    <row r="273" spans="1:10" x14ac:dyDescent="0.25">
      <c r="A273" s="208"/>
      <c r="B273" s="213"/>
      <c r="C273" s="214"/>
      <c r="D273" s="213"/>
      <c r="E273" s="213"/>
      <c r="F273" s="215"/>
      <c r="G273" s="216"/>
      <c r="H273" s="215"/>
      <c r="I273" s="215"/>
      <c r="J273" s="214"/>
    </row>
    <row r="274" spans="1:10" x14ac:dyDescent="0.25">
      <c r="A274" s="208"/>
      <c r="B274" s="213"/>
      <c r="C274" s="214"/>
      <c r="D274" s="213"/>
      <c r="E274" s="213"/>
      <c r="F274" s="215"/>
      <c r="G274" s="216"/>
      <c r="H274" s="215"/>
      <c r="I274" s="215"/>
      <c r="J274" s="214"/>
    </row>
    <row r="275" spans="1:10" x14ac:dyDescent="0.25">
      <c r="A275" s="208"/>
      <c r="B275" s="213"/>
      <c r="C275" s="214"/>
      <c r="D275" s="213"/>
      <c r="E275" s="213"/>
      <c r="F275" s="215"/>
      <c r="G275" s="216"/>
      <c r="H275" s="215"/>
      <c r="I275" s="215"/>
      <c r="J275" s="214"/>
    </row>
    <row r="276" spans="1:10" x14ac:dyDescent="0.25">
      <c r="A276" s="208"/>
      <c r="B276" s="213"/>
      <c r="C276" s="214"/>
      <c r="D276" s="213"/>
      <c r="E276" s="213"/>
      <c r="F276" s="215"/>
      <c r="G276" s="216"/>
      <c r="H276" s="215"/>
      <c r="I276" s="215"/>
      <c r="J276" s="214"/>
    </row>
    <row r="277" spans="1:10" x14ac:dyDescent="0.25">
      <c r="A277" s="208"/>
      <c r="B277" s="213"/>
      <c r="C277" s="214"/>
      <c r="D277" s="213"/>
      <c r="E277" s="213"/>
      <c r="F277" s="215"/>
      <c r="G277" s="216"/>
      <c r="H277" s="215"/>
      <c r="I277" s="215"/>
      <c r="J277" s="214"/>
    </row>
    <row r="278" spans="1:10" x14ac:dyDescent="0.25">
      <c r="A278" s="208"/>
      <c r="B278" s="213"/>
      <c r="C278" s="214"/>
      <c r="D278" s="213"/>
      <c r="E278" s="213"/>
      <c r="F278" s="215"/>
      <c r="G278" s="216"/>
      <c r="H278" s="215"/>
      <c r="I278" s="215"/>
      <c r="J278" s="214"/>
    </row>
    <row r="279" spans="1:10" x14ac:dyDescent="0.25">
      <c r="A279" s="208"/>
      <c r="B279" s="213"/>
      <c r="C279" s="214"/>
      <c r="D279" s="213"/>
      <c r="E279" s="213"/>
      <c r="F279" s="215"/>
      <c r="G279" s="216"/>
      <c r="H279" s="215"/>
      <c r="I279" s="215"/>
      <c r="J279" s="214"/>
    </row>
    <row r="280" spans="1:10" x14ac:dyDescent="0.25">
      <c r="A280" s="208"/>
      <c r="B280" s="213"/>
      <c r="C280" s="214"/>
      <c r="D280" s="213"/>
      <c r="E280" s="213"/>
      <c r="F280" s="215"/>
      <c r="G280" s="216"/>
      <c r="H280" s="215"/>
      <c r="I280" s="215"/>
      <c r="J280" s="214"/>
    </row>
    <row r="281" spans="1:10" x14ac:dyDescent="0.25">
      <c r="A281" s="208"/>
      <c r="B281" s="213"/>
      <c r="C281" s="214"/>
      <c r="D281" s="213"/>
      <c r="E281" s="213"/>
      <c r="F281" s="215"/>
      <c r="G281" s="216"/>
      <c r="H281" s="215"/>
      <c r="I281" s="215"/>
      <c r="J281" s="214"/>
    </row>
    <row r="282" spans="1:10" x14ac:dyDescent="0.25">
      <c r="A282" s="208"/>
      <c r="B282" s="213"/>
      <c r="C282" s="214"/>
      <c r="D282" s="213"/>
      <c r="E282" s="213"/>
      <c r="F282" s="215"/>
      <c r="G282" s="216"/>
      <c r="H282" s="215"/>
      <c r="I282" s="215"/>
      <c r="J282" s="214"/>
    </row>
    <row r="283" spans="1:10" x14ac:dyDescent="0.25">
      <c r="A283" s="208"/>
      <c r="B283" s="213"/>
      <c r="C283" s="214"/>
      <c r="D283" s="213"/>
      <c r="E283" s="213"/>
      <c r="F283" s="215"/>
      <c r="G283" s="216"/>
      <c r="H283" s="215"/>
      <c r="I283" s="215"/>
      <c r="J283" s="214"/>
    </row>
    <row r="284" spans="1:10" x14ac:dyDescent="0.25">
      <c r="A284" s="208"/>
      <c r="B284" s="213"/>
      <c r="C284" s="214"/>
      <c r="D284" s="213"/>
      <c r="E284" s="213"/>
      <c r="F284" s="215"/>
      <c r="G284" s="216"/>
      <c r="H284" s="215"/>
      <c r="I284" s="215"/>
      <c r="J284" s="214"/>
    </row>
    <row r="285" spans="1:10" x14ac:dyDescent="0.25">
      <c r="A285" s="208"/>
      <c r="B285" s="213"/>
      <c r="C285" s="214"/>
      <c r="D285" s="213"/>
      <c r="E285" s="213"/>
      <c r="F285" s="215"/>
      <c r="G285" s="216"/>
      <c r="H285" s="215"/>
      <c r="I285" s="215"/>
      <c r="J285" s="214"/>
    </row>
    <row r="286" spans="1:10" x14ac:dyDescent="0.25">
      <c r="A286" s="208"/>
      <c r="B286" s="213"/>
      <c r="C286" s="214"/>
      <c r="D286" s="213"/>
      <c r="E286" s="213"/>
      <c r="F286" s="215"/>
      <c r="G286" s="216"/>
      <c r="H286" s="215"/>
      <c r="I286" s="215"/>
      <c r="J286" s="214"/>
    </row>
    <row r="287" spans="1:10" x14ac:dyDescent="0.25">
      <c r="A287" s="208"/>
      <c r="B287" s="213"/>
      <c r="C287" s="214"/>
      <c r="D287" s="213"/>
      <c r="E287" s="213"/>
      <c r="F287" s="215"/>
      <c r="G287" s="216"/>
      <c r="H287" s="215"/>
      <c r="I287" s="215"/>
      <c r="J287" s="214"/>
    </row>
    <row r="288" spans="1:10" x14ac:dyDescent="0.25">
      <c r="A288" s="208"/>
      <c r="B288" s="213"/>
      <c r="C288" s="214"/>
      <c r="D288" s="213"/>
      <c r="E288" s="213"/>
      <c r="F288" s="215"/>
      <c r="G288" s="216"/>
      <c r="H288" s="215"/>
      <c r="I288" s="215"/>
      <c r="J288" s="214"/>
    </row>
    <row r="289" spans="1:10" x14ac:dyDescent="0.25">
      <c r="A289" s="208"/>
      <c r="B289" s="213"/>
      <c r="C289" s="214"/>
      <c r="D289" s="213"/>
      <c r="E289" s="213"/>
      <c r="F289" s="215"/>
      <c r="G289" s="216"/>
      <c r="H289" s="215"/>
      <c r="I289" s="215"/>
      <c r="J289" s="214"/>
    </row>
    <row r="290" spans="1:10" x14ac:dyDescent="0.25">
      <c r="A290" s="208"/>
      <c r="B290" s="213"/>
      <c r="C290" s="214"/>
      <c r="D290" s="213"/>
      <c r="E290" s="213"/>
      <c r="F290" s="215"/>
      <c r="G290" s="216"/>
      <c r="H290" s="215"/>
      <c r="I290" s="215"/>
      <c r="J290" s="214"/>
    </row>
    <row r="291" spans="1:10" x14ac:dyDescent="0.25">
      <c r="A291" s="208"/>
      <c r="B291" s="213"/>
      <c r="C291" s="214"/>
      <c r="D291" s="213"/>
      <c r="E291" s="213"/>
      <c r="F291" s="215"/>
      <c r="G291" s="216"/>
      <c r="H291" s="215"/>
      <c r="I291" s="215"/>
      <c r="J291" s="214"/>
    </row>
    <row r="292" spans="1:10" x14ac:dyDescent="0.25">
      <c r="A292" s="208"/>
      <c r="B292" s="213"/>
      <c r="C292" s="214"/>
      <c r="D292" s="213"/>
      <c r="E292" s="213"/>
      <c r="F292" s="215"/>
      <c r="G292" s="216"/>
      <c r="H292" s="215"/>
      <c r="I292" s="215"/>
      <c r="J292" s="214"/>
    </row>
    <row r="293" spans="1:10" x14ac:dyDescent="0.25">
      <c r="A293" s="208"/>
      <c r="B293" s="213"/>
      <c r="C293" s="214"/>
      <c r="D293" s="213"/>
      <c r="E293" s="213"/>
      <c r="F293" s="215"/>
      <c r="G293" s="216"/>
      <c r="H293" s="215"/>
      <c r="I293" s="215"/>
      <c r="J293" s="214"/>
    </row>
    <row r="294" spans="1:10" x14ac:dyDescent="0.25">
      <c r="A294" s="208"/>
      <c r="B294" s="213"/>
      <c r="C294" s="214"/>
      <c r="D294" s="213"/>
      <c r="E294" s="213"/>
      <c r="F294" s="215"/>
      <c r="G294" s="216"/>
      <c r="H294" s="215"/>
      <c r="I294" s="215"/>
      <c r="J294" s="214"/>
    </row>
    <row r="295" spans="1:10" x14ac:dyDescent="0.25">
      <c r="A295" s="208"/>
      <c r="B295" s="213"/>
      <c r="C295" s="214"/>
      <c r="D295" s="213"/>
      <c r="E295" s="213"/>
      <c r="F295" s="215"/>
      <c r="G295" s="216"/>
      <c r="H295" s="215"/>
      <c r="I295" s="215"/>
      <c r="J295" s="214"/>
    </row>
    <row r="296" spans="1:10" x14ac:dyDescent="0.25">
      <c r="A296" s="208"/>
      <c r="B296" s="213"/>
      <c r="C296" s="214"/>
      <c r="D296" s="213"/>
      <c r="E296" s="213"/>
      <c r="F296" s="215"/>
      <c r="G296" s="216"/>
      <c r="H296" s="215"/>
      <c r="I296" s="215"/>
      <c r="J296" s="214"/>
    </row>
    <row r="297" spans="1:10" x14ac:dyDescent="0.25">
      <c r="A297" s="208"/>
      <c r="B297" s="213"/>
      <c r="C297" s="214"/>
      <c r="D297" s="213"/>
      <c r="E297" s="213"/>
      <c r="F297" s="215"/>
      <c r="G297" s="216"/>
      <c r="H297" s="215"/>
      <c r="I297" s="215"/>
      <c r="J297" s="214"/>
    </row>
    <row r="298" spans="1:10" x14ac:dyDescent="0.25">
      <c r="A298" s="208"/>
      <c r="B298" s="213"/>
      <c r="C298" s="214"/>
      <c r="D298" s="213"/>
      <c r="E298" s="213"/>
      <c r="F298" s="215"/>
      <c r="G298" s="216"/>
      <c r="H298" s="215"/>
      <c r="I298" s="215"/>
      <c r="J298" s="214"/>
    </row>
    <row r="299" spans="1:10" x14ac:dyDescent="0.25">
      <c r="A299" s="208"/>
      <c r="B299" s="213"/>
      <c r="C299" s="214"/>
      <c r="D299" s="213"/>
      <c r="E299" s="213"/>
      <c r="F299" s="215"/>
      <c r="G299" s="216"/>
      <c r="H299" s="215"/>
      <c r="I299" s="215"/>
      <c r="J299" s="214"/>
    </row>
    <row r="300" spans="1:10" x14ac:dyDescent="0.25">
      <c r="A300" s="208"/>
      <c r="B300" s="213"/>
      <c r="C300" s="214"/>
      <c r="D300" s="213"/>
      <c r="E300" s="213"/>
      <c r="F300" s="215"/>
      <c r="G300" s="216"/>
      <c r="H300" s="215"/>
      <c r="I300" s="215"/>
      <c r="J300" s="214"/>
    </row>
    <row r="301" spans="1:10" x14ac:dyDescent="0.25">
      <c r="A301" s="208"/>
      <c r="B301" s="213"/>
      <c r="C301" s="214"/>
      <c r="D301" s="213"/>
      <c r="E301" s="213"/>
      <c r="F301" s="215"/>
      <c r="G301" s="216"/>
      <c r="H301" s="215"/>
      <c r="I301" s="215"/>
      <c r="J301" s="214"/>
    </row>
    <row r="302" spans="1:10" x14ac:dyDescent="0.25">
      <c r="A302" s="208"/>
      <c r="B302" s="213"/>
      <c r="C302" s="214"/>
      <c r="D302" s="213"/>
      <c r="E302" s="213"/>
      <c r="F302" s="215"/>
      <c r="G302" s="216"/>
      <c r="H302" s="215"/>
      <c r="I302" s="215"/>
      <c r="J302" s="214"/>
    </row>
    <row r="303" spans="1:10" x14ac:dyDescent="0.25">
      <c r="A303" s="208"/>
      <c r="B303" s="213"/>
      <c r="C303" s="214"/>
      <c r="D303" s="213"/>
      <c r="E303" s="213"/>
      <c r="F303" s="215"/>
      <c r="G303" s="216"/>
      <c r="H303" s="215"/>
      <c r="I303" s="215"/>
      <c r="J303" s="214"/>
    </row>
    <row r="304" spans="1:10" x14ac:dyDescent="0.25">
      <c r="A304" s="208"/>
      <c r="B304" s="213"/>
      <c r="C304" s="214"/>
      <c r="D304" s="213"/>
      <c r="E304" s="213"/>
      <c r="F304" s="215"/>
      <c r="G304" s="216"/>
      <c r="H304" s="215"/>
      <c r="I304" s="215"/>
      <c r="J304" s="214"/>
    </row>
    <row r="305" spans="1:10" x14ac:dyDescent="0.25">
      <c r="A305" s="208"/>
      <c r="B305" s="213"/>
      <c r="C305" s="214"/>
      <c r="D305" s="213"/>
      <c r="E305" s="213"/>
      <c r="F305" s="215"/>
      <c r="G305" s="216"/>
      <c r="H305" s="215"/>
      <c r="I305" s="215"/>
      <c r="J305" s="214"/>
    </row>
    <row r="306" spans="1:10" x14ac:dyDescent="0.25">
      <c r="A306" s="208"/>
      <c r="B306" s="213"/>
      <c r="C306" s="214"/>
      <c r="D306" s="213"/>
      <c r="E306" s="213"/>
      <c r="F306" s="215"/>
      <c r="G306" s="216"/>
      <c r="H306" s="215"/>
      <c r="I306" s="215"/>
      <c r="J306" s="214"/>
    </row>
    <row r="307" spans="1:10" x14ac:dyDescent="0.25">
      <c r="A307" s="208"/>
      <c r="B307" s="213"/>
      <c r="C307" s="214"/>
      <c r="D307" s="213"/>
      <c r="E307" s="213"/>
      <c r="F307" s="215"/>
      <c r="G307" s="216"/>
      <c r="H307" s="215"/>
      <c r="I307" s="215"/>
      <c r="J307" s="214"/>
    </row>
    <row r="308" spans="1:10" x14ac:dyDescent="0.25">
      <c r="A308" s="208"/>
      <c r="B308" s="213"/>
      <c r="C308" s="214"/>
      <c r="D308" s="213"/>
      <c r="E308" s="213"/>
      <c r="F308" s="215"/>
      <c r="G308" s="216"/>
      <c r="H308" s="215"/>
      <c r="I308" s="215"/>
      <c r="J308" s="214"/>
    </row>
    <row r="309" spans="1:10" x14ac:dyDescent="0.25">
      <c r="A309" s="208"/>
      <c r="B309" s="213"/>
      <c r="C309" s="214"/>
      <c r="D309" s="213"/>
      <c r="E309" s="213"/>
      <c r="F309" s="215"/>
      <c r="G309" s="216"/>
      <c r="H309" s="215"/>
      <c r="I309" s="215"/>
      <c r="J309" s="214"/>
    </row>
    <row r="310" spans="1:10" x14ac:dyDescent="0.25">
      <c r="A310" s="208"/>
      <c r="B310" s="213"/>
      <c r="C310" s="214"/>
      <c r="D310" s="213"/>
      <c r="E310" s="213"/>
      <c r="F310" s="215"/>
      <c r="G310" s="216"/>
      <c r="H310" s="215"/>
      <c r="I310" s="215"/>
      <c r="J310" s="214"/>
    </row>
    <row r="311" spans="1:10" x14ac:dyDescent="0.25">
      <c r="A311" s="208"/>
      <c r="B311" s="213"/>
      <c r="C311" s="214"/>
      <c r="D311" s="213"/>
      <c r="E311" s="213"/>
      <c r="F311" s="215"/>
      <c r="G311" s="216"/>
      <c r="H311" s="215"/>
      <c r="I311" s="215"/>
      <c r="J311" s="214"/>
    </row>
    <row r="312" spans="1:10" x14ac:dyDescent="0.25">
      <c r="A312" s="208"/>
      <c r="B312" s="213"/>
      <c r="C312" s="214"/>
      <c r="D312" s="213"/>
      <c r="E312" s="213"/>
      <c r="F312" s="215"/>
      <c r="G312" s="216"/>
      <c r="H312" s="215"/>
      <c r="I312" s="215"/>
      <c r="J312" s="214"/>
    </row>
    <row r="313" spans="1:10" x14ac:dyDescent="0.25">
      <c r="A313" s="208"/>
      <c r="B313" s="213"/>
      <c r="C313" s="214"/>
      <c r="D313" s="213"/>
      <c r="E313" s="213"/>
      <c r="F313" s="215"/>
      <c r="G313" s="216"/>
      <c r="H313" s="215"/>
      <c r="I313" s="215"/>
      <c r="J313" s="214"/>
    </row>
    <row r="314" spans="1:10" x14ac:dyDescent="0.25">
      <c r="A314" s="208"/>
      <c r="B314" s="213"/>
      <c r="C314" s="214"/>
      <c r="D314" s="213"/>
      <c r="E314" s="213"/>
      <c r="F314" s="215"/>
      <c r="G314" s="216"/>
      <c r="H314" s="215"/>
      <c r="I314" s="215"/>
      <c r="J314" s="214"/>
    </row>
    <row r="315" spans="1:10" x14ac:dyDescent="0.25">
      <c r="A315" s="208"/>
      <c r="B315" s="213"/>
      <c r="C315" s="214"/>
      <c r="D315" s="213"/>
      <c r="E315" s="213"/>
      <c r="F315" s="215"/>
      <c r="G315" s="216"/>
      <c r="H315" s="215"/>
      <c r="I315" s="215"/>
      <c r="J315" s="214"/>
    </row>
    <row r="316" spans="1:10" x14ac:dyDescent="0.25">
      <c r="A316" s="208"/>
      <c r="B316" s="213"/>
      <c r="C316" s="214"/>
      <c r="D316" s="213"/>
      <c r="E316" s="213"/>
      <c r="F316" s="215"/>
      <c r="G316" s="216"/>
      <c r="H316" s="215"/>
      <c r="I316" s="215"/>
      <c r="J316" s="214"/>
    </row>
    <row r="317" spans="1:10" x14ac:dyDescent="0.25">
      <c r="A317" s="208"/>
      <c r="B317" s="213"/>
      <c r="C317" s="214"/>
      <c r="D317" s="213"/>
      <c r="E317" s="213"/>
      <c r="F317" s="215"/>
      <c r="G317" s="216"/>
      <c r="H317" s="215"/>
      <c r="I317" s="215"/>
      <c r="J317" s="214"/>
    </row>
    <row r="318" spans="1:10" x14ac:dyDescent="0.25">
      <c r="A318" s="208"/>
      <c r="B318" s="213"/>
      <c r="C318" s="214"/>
      <c r="D318" s="213"/>
      <c r="E318" s="213"/>
      <c r="F318" s="215"/>
      <c r="G318" s="216"/>
      <c r="H318" s="215"/>
      <c r="I318" s="215"/>
      <c r="J318" s="214"/>
    </row>
    <row r="319" spans="1:10" x14ac:dyDescent="0.25">
      <c r="A319" s="208"/>
      <c r="B319" s="213"/>
      <c r="C319" s="214"/>
      <c r="D319" s="213"/>
      <c r="E319" s="213"/>
      <c r="F319" s="215"/>
      <c r="G319" s="216"/>
      <c r="H319" s="215"/>
      <c r="I319" s="215"/>
      <c r="J319" s="214"/>
    </row>
    <row r="320" spans="1:10" x14ac:dyDescent="0.25">
      <c r="A320" s="208"/>
      <c r="B320" s="213"/>
      <c r="C320" s="214"/>
      <c r="D320" s="213"/>
      <c r="E320" s="213"/>
      <c r="F320" s="215"/>
      <c r="G320" s="216"/>
      <c r="H320" s="215"/>
      <c r="I320" s="215"/>
      <c r="J320" s="214"/>
    </row>
    <row r="321" spans="1:10" x14ac:dyDescent="0.25">
      <c r="A321" s="208"/>
      <c r="B321" s="213"/>
      <c r="C321" s="214"/>
      <c r="D321" s="213"/>
      <c r="E321" s="213"/>
      <c r="F321" s="215"/>
      <c r="G321" s="216"/>
      <c r="H321" s="215"/>
      <c r="I321" s="215"/>
      <c r="J321" s="214"/>
    </row>
    <row r="322" spans="1:10" x14ac:dyDescent="0.25">
      <c r="A322" s="208"/>
      <c r="B322" s="213"/>
      <c r="C322" s="214"/>
      <c r="D322" s="213"/>
      <c r="E322" s="213"/>
      <c r="F322" s="215"/>
      <c r="G322" s="216"/>
      <c r="H322" s="215"/>
      <c r="I322" s="215"/>
      <c r="J322" s="214"/>
    </row>
    <row r="323" spans="1:10" x14ac:dyDescent="0.25">
      <c r="A323" s="208"/>
      <c r="B323" s="213"/>
      <c r="C323" s="214"/>
      <c r="D323" s="213"/>
      <c r="E323" s="213"/>
      <c r="F323" s="215"/>
      <c r="G323" s="216"/>
      <c r="H323" s="215"/>
      <c r="I323" s="215"/>
      <c r="J323" s="214"/>
    </row>
    <row r="324" spans="1:10" x14ac:dyDescent="0.25">
      <c r="A324" s="208"/>
      <c r="B324" s="213"/>
      <c r="C324" s="214"/>
      <c r="D324" s="213"/>
      <c r="E324" s="213"/>
      <c r="F324" s="215"/>
      <c r="G324" s="216"/>
      <c r="H324" s="215"/>
      <c r="I324" s="215"/>
      <c r="J324" s="214"/>
    </row>
    <row r="325" spans="1:10" x14ac:dyDescent="0.25">
      <c r="A325" s="208"/>
      <c r="B325" s="213"/>
      <c r="C325" s="214"/>
      <c r="D325" s="213"/>
      <c r="E325" s="213"/>
      <c r="F325" s="215"/>
      <c r="G325" s="216"/>
      <c r="H325" s="215"/>
      <c r="I325" s="215"/>
      <c r="J325" s="214"/>
    </row>
    <row r="326" spans="1:10" x14ac:dyDescent="0.25">
      <c r="A326" s="208"/>
      <c r="B326" s="213"/>
      <c r="C326" s="214"/>
      <c r="D326" s="213"/>
      <c r="E326" s="213"/>
      <c r="F326" s="215"/>
      <c r="G326" s="216"/>
      <c r="H326" s="215"/>
      <c r="I326" s="215"/>
      <c r="J326" s="214"/>
    </row>
    <row r="327" spans="1:10" x14ac:dyDescent="0.25">
      <c r="A327" s="208"/>
      <c r="B327" s="213"/>
      <c r="C327" s="214"/>
      <c r="D327" s="213"/>
      <c r="E327" s="213"/>
      <c r="F327" s="215"/>
      <c r="G327" s="216"/>
      <c r="H327" s="215"/>
      <c r="I327" s="215"/>
      <c r="J327" s="214"/>
    </row>
    <row r="328" spans="1:10" x14ac:dyDescent="0.25">
      <c r="A328" s="208"/>
      <c r="B328" s="213"/>
      <c r="C328" s="214"/>
      <c r="D328" s="213"/>
      <c r="E328" s="213"/>
      <c r="F328" s="215"/>
      <c r="G328" s="216"/>
      <c r="H328" s="215"/>
      <c r="I328" s="215"/>
      <c r="J328" s="214"/>
    </row>
    <row r="329" spans="1:10" x14ac:dyDescent="0.25">
      <c r="A329" s="208"/>
      <c r="B329" s="213"/>
      <c r="C329" s="214"/>
      <c r="D329" s="213"/>
      <c r="E329" s="213"/>
      <c r="F329" s="215"/>
      <c r="G329" s="216"/>
      <c r="H329" s="215"/>
      <c r="I329" s="215"/>
      <c r="J329" s="214"/>
    </row>
    <row r="330" spans="1:10" x14ac:dyDescent="0.25">
      <c r="A330" s="208"/>
      <c r="B330" s="213"/>
      <c r="C330" s="214"/>
      <c r="D330" s="213"/>
      <c r="E330" s="213"/>
      <c r="F330" s="215"/>
      <c r="G330" s="216"/>
      <c r="H330" s="215"/>
      <c r="I330" s="215"/>
      <c r="J330" s="214"/>
    </row>
    <row r="331" spans="1:10" x14ac:dyDescent="0.25">
      <c r="A331" s="208"/>
      <c r="B331" s="213"/>
      <c r="C331" s="214"/>
      <c r="D331" s="213"/>
      <c r="E331" s="213"/>
      <c r="F331" s="215"/>
      <c r="G331" s="216"/>
      <c r="H331" s="215"/>
      <c r="I331" s="215"/>
      <c r="J331" s="214"/>
    </row>
    <row r="332" spans="1:10" x14ac:dyDescent="0.25">
      <c r="A332" s="208"/>
      <c r="B332" s="213"/>
      <c r="C332" s="214"/>
      <c r="D332" s="213"/>
      <c r="E332" s="213"/>
      <c r="F332" s="215"/>
      <c r="G332" s="216"/>
      <c r="H332" s="215"/>
      <c r="I332" s="215"/>
      <c r="J332" s="214"/>
    </row>
    <row r="333" spans="1:10" x14ac:dyDescent="0.25">
      <c r="A333" s="208"/>
      <c r="B333" s="213"/>
      <c r="C333" s="214"/>
      <c r="D333" s="213"/>
      <c r="E333" s="213"/>
      <c r="F333" s="215"/>
      <c r="G333" s="216"/>
      <c r="H333" s="215"/>
      <c r="I333" s="215"/>
      <c r="J333" s="214"/>
    </row>
    <row r="334" spans="1:10" x14ac:dyDescent="0.25">
      <c r="A334" s="208"/>
      <c r="B334" s="213"/>
      <c r="C334" s="214"/>
      <c r="D334" s="213"/>
      <c r="E334" s="213"/>
      <c r="F334" s="215"/>
      <c r="G334" s="216"/>
      <c r="H334" s="215"/>
      <c r="I334" s="215"/>
      <c r="J334" s="214"/>
    </row>
    <row r="335" spans="1:10" x14ac:dyDescent="0.25">
      <c r="A335" s="208"/>
      <c r="B335" s="213"/>
      <c r="C335" s="214"/>
      <c r="D335" s="213"/>
      <c r="E335" s="213"/>
      <c r="F335" s="215"/>
      <c r="G335" s="216"/>
      <c r="H335" s="215"/>
      <c r="I335" s="215"/>
      <c r="J335" s="214"/>
    </row>
    <row r="336" spans="1:10" x14ac:dyDescent="0.25">
      <c r="A336" s="208"/>
      <c r="B336" s="213"/>
      <c r="C336" s="214"/>
      <c r="D336" s="213"/>
      <c r="E336" s="213"/>
      <c r="F336" s="215"/>
      <c r="G336" s="216"/>
      <c r="H336" s="215"/>
      <c r="I336" s="215"/>
      <c r="J336" s="214"/>
    </row>
    <row r="337" spans="1:10" x14ac:dyDescent="0.25">
      <c r="A337" s="208"/>
      <c r="B337" s="213"/>
      <c r="C337" s="214"/>
      <c r="D337" s="213"/>
      <c r="E337" s="213"/>
      <c r="F337" s="215"/>
      <c r="G337" s="216"/>
      <c r="H337" s="215"/>
      <c r="I337" s="215"/>
      <c r="J337" s="214"/>
    </row>
    <row r="338" spans="1:10" x14ac:dyDescent="0.25">
      <c r="A338" s="208"/>
      <c r="B338" s="213"/>
      <c r="C338" s="214"/>
      <c r="D338" s="213"/>
      <c r="E338" s="213"/>
      <c r="F338" s="215"/>
      <c r="G338" s="216"/>
      <c r="H338" s="215"/>
      <c r="I338" s="215"/>
      <c r="J338" s="214"/>
    </row>
    <row r="339" spans="1:10" x14ac:dyDescent="0.25">
      <c r="A339" s="208"/>
      <c r="B339" s="213"/>
      <c r="C339" s="214"/>
      <c r="D339" s="213"/>
      <c r="E339" s="213"/>
      <c r="F339" s="215"/>
      <c r="G339" s="216"/>
      <c r="H339" s="215"/>
      <c r="I339" s="215"/>
      <c r="J339" s="214"/>
    </row>
    <row r="340" spans="1:10" x14ac:dyDescent="0.25">
      <c r="A340" s="208"/>
      <c r="B340" s="213"/>
      <c r="C340" s="214"/>
      <c r="D340" s="213"/>
      <c r="E340" s="213"/>
      <c r="F340" s="215"/>
      <c r="G340" s="216"/>
      <c r="H340" s="215"/>
      <c r="I340" s="215"/>
      <c r="J340" s="214"/>
    </row>
    <row r="341" spans="1:10" x14ac:dyDescent="0.25">
      <c r="A341" s="208"/>
      <c r="B341" s="213"/>
      <c r="C341" s="214"/>
      <c r="D341" s="213"/>
      <c r="E341" s="213"/>
      <c r="F341" s="215"/>
      <c r="G341" s="216"/>
      <c r="H341" s="215"/>
      <c r="I341" s="215"/>
      <c r="J341" s="214"/>
    </row>
    <row r="342" spans="1:10" x14ac:dyDescent="0.25">
      <c r="A342" s="208"/>
      <c r="B342" s="213"/>
      <c r="C342" s="214"/>
      <c r="D342" s="213"/>
      <c r="E342" s="213"/>
      <c r="F342" s="215"/>
      <c r="G342" s="216"/>
      <c r="H342" s="215"/>
      <c r="I342" s="215"/>
      <c r="J342" s="214"/>
    </row>
    <row r="343" spans="1:10" x14ac:dyDescent="0.25">
      <c r="A343" s="208"/>
      <c r="B343" s="213"/>
      <c r="C343" s="214"/>
      <c r="D343" s="213"/>
      <c r="E343" s="213"/>
      <c r="F343" s="215"/>
      <c r="G343" s="216"/>
      <c r="H343" s="215"/>
      <c r="I343" s="215"/>
      <c r="J343" s="214"/>
    </row>
    <row r="344" spans="1:10" x14ac:dyDescent="0.25">
      <c r="A344" s="208"/>
      <c r="B344" s="213"/>
      <c r="C344" s="214"/>
      <c r="D344" s="213"/>
      <c r="E344" s="213"/>
      <c r="F344" s="215"/>
      <c r="G344" s="216"/>
      <c r="H344" s="215"/>
      <c r="I344" s="215"/>
      <c r="J344" s="214"/>
    </row>
    <row r="345" spans="1:10" x14ac:dyDescent="0.25">
      <c r="A345" s="208"/>
      <c r="B345" s="213"/>
      <c r="C345" s="214"/>
      <c r="D345" s="213"/>
      <c r="E345" s="213"/>
      <c r="F345" s="215"/>
      <c r="G345" s="216"/>
      <c r="H345" s="215"/>
      <c r="I345" s="215"/>
      <c r="J345" s="214"/>
    </row>
    <row r="346" spans="1:10" x14ac:dyDescent="0.25">
      <c r="A346" s="208"/>
      <c r="B346" s="213"/>
      <c r="C346" s="214"/>
      <c r="D346" s="213"/>
      <c r="E346" s="213"/>
      <c r="F346" s="215"/>
      <c r="G346" s="216"/>
      <c r="H346" s="215"/>
      <c r="I346" s="215"/>
      <c r="J346" s="214"/>
    </row>
    <row r="347" spans="1:10" x14ac:dyDescent="0.25">
      <c r="A347" s="208"/>
      <c r="B347" s="213"/>
      <c r="C347" s="214"/>
      <c r="D347" s="213"/>
      <c r="E347" s="213"/>
      <c r="F347" s="215"/>
      <c r="G347" s="216"/>
      <c r="H347" s="215"/>
      <c r="I347" s="215"/>
      <c r="J347" s="214"/>
    </row>
    <row r="348" spans="1:10" x14ac:dyDescent="0.25">
      <c r="A348" s="208"/>
      <c r="B348" s="213"/>
      <c r="C348" s="214"/>
      <c r="D348" s="213"/>
      <c r="E348" s="213"/>
      <c r="F348" s="215"/>
      <c r="G348" s="216"/>
      <c r="H348" s="215"/>
      <c r="I348" s="215"/>
      <c r="J348" s="214"/>
    </row>
    <row r="349" spans="1:10" x14ac:dyDescent="0.25">
      <c r="A349" s="208"/>
      <c r="B349" s="213"/>
      <c r="C349" s="214"/>
      <c r="D349" s="213"/>
      <c r="E349" s="213"/>
      <c r="F349" s="215"/>
      <c r="G349" s="216"/>
      <c r="H349" s="215"/>
      <c r="I349" s="215"/>
      <c r="J349" s="214"/>
    </row>
    <row r="350" spans="1:10" x14ac:dyDescent="0.25">
      <c r="A350" s="208"/>
      <c r="B350" s="213"/>
      <c r="C350" s="214"/>
      <c r="D350" s="213"/>
      <c r="E350" s="213"/>
      <c r="F350" s="215"/>
      <c r="G350" s="216"/>
      <c r="H350" s="215"/>
      <c r="I350" s="215"/>
      <c r="J350" s="214"/>
    </row>
    <row r="351" spans="1:10" x14ac:dyDescent="0.25">
      <c r="A351" s="208"/>
      <c r="B351" s="213"/>
      <c r="C351" s="214"/>
      <c r="D351" s="213"/>
      <c r="E351" s="213"/>
      <c r="F351" s="215"/>
      <c r="G351" s="216"/>
      <c r="H351" s="215"/>
      <c r="I351" s="215"/>
      <c r="J351" s="214"/>
    </row>
    <row r="352" spans="1:10" x14ac:dyDescent="0.25">
      <c r="A352" s="208"/>
      <c r="B352" s="213"/>
      <c r="C352" s="214"/>
      <c r="D352" s="213"/>
      <c r="E352" s="213"/>
      <c r="F352" s="215"/>
      <c r="G352" s="216"/>
      <c r="H352" s="215"/>
      <c r="I352" s="215"/>
      <c r="J352" s="214"/>
    </row>
    <row r="353" spans="1:10" x14ac:dyDescent="0.25">
      <c r="A353" s="208"/>
      <c r="B353" s="213"/>
      <c r="C353" s="214"/>
      <c r="D353" s="213"/>
      <c r="E353" s="213"/>
      <c r="F353" s="215"/>
      <c r="G353" s="216"/>
      <c r="H353" s="215"/>
      <c r="I353" s="215"/>
      <c r="J353" s="214"/>
    </row>
    <row r="354" spans="1:10" x14ac:dyDescent="0.25">
      <c r="A354" s="208"/>
      <c r="B354" s="213"/>
      <c r="C354" s="214"/>
      <c r="D354" s="213"/>
      <c r="E354" s="213"/>
      <c r="F354" s="215"/>
      <c r="G354" s="216"/>
      <c r="H354" s="215"/>
      <c r="I354" s="215"/>
      <c r="J354" s="214"/>
    </row>
    <row r="355" spans="1:10" x14ac:dyDescent="0.25">
      <c r="A355" s="208"/>
      <c r="B355" s="213"/>
      <c r="C355" s="214"/>
      <c r="D355" s="213"/>
      <c r="E355" s="213"/>
      <c r="F355" s="215"/>
      <c r="G355" s="216"/>
      <c r="H355" s="215"/>
      <c r="I355" s="215"/>
      <c r="J355" s="214"/>
    </row>
    <row r="356" spans="1:10" x14ac:dyDescent="0.25">
      <c r="A356" s="208"/>
      <c r="B356" s="213"/>
      <c r="C356" s="214"/>
      <c r="D356" s="213"/>
      <c r="E356" s="213"/>
      <c r="F356" s="215"/>
      <c r="G356" s="216"/>
      <c r="H356" s="215"/>
      <c r="I356" s="215"/>
      <c r="J356" s="214"/>
    </row>
    <row r="357" spans="1:10" x14ac:dyDescent="0.25">
      <c r="A357" s="208"/>
      <c r="B357" s="213"/>
      <c r="C357" s="214"/>
      <c r="D357" s="213"/>
      <c r="E357" s="213"/>
      <c r="F357" s="215"/>
      <c r="G357" s="216"/>
      <c r="H357" s="215"/>
      <c r="I357" s="215"/>
      <c r="J357" s="214"/>
    </row>
    <row r="358" spans="1:10" x14ac:dyDescent="0.25">
      <c r="A358" s="208"/>
      <c r="B358" s="213"/>
      <c r="C358" s="214"/>
      <c r="D358" s="213"/>
      <c r="E358" s="213"/>
      <c r="F358" s="215"/>
      <c r="G358" s="216"/>
      <c r="H358" s="215"/>
      <c r="I358" s="215"/>
      <c r="J358" s="214"/>
    </row>
    <row r="359" spans="1:10" x14ac:dyDescent="0.25">
      <c r="A359" s="208"/>
      <c r="B359" s="213"/>
      <c r="C359" s="214"/>
      <c r="D359" s="213"/>
      <c r="E359" s="213"/>
      <c r="F359" s="215"/>
      <c r="G359" s="216"/>
      <c r="H359" s="215"/>
      <c r="I359" s="215"/>
      <c r="J359" s="214"/>
    </row>
    <row r="360" spans="1:10" x14ac:dyDescent="0.25">
      <c r="A360" s="208"/>
      <c r="B360" s="213"/>
      <c r="C360" s="214"/>
      <c r="D360" s="213"/>
      <c r="E360" s="213"/>
      <c r="F360" s="215"/>
      <c r="G360" s="216"/>
      <c r="H360" s="215"/>
      <c r="I360" s="215"/>
      <c r="J360" s="214"/>
    </row>
    <row r="361" spans="1:10" x14ac:dyDescent="0.25">
      <c r="A361" s="208"/>
      <c r="B361" s="213"/>
      <c r="C361" s="214"/>
      <c r="D361" s="213"/>
      <c r="E361" s="213"/>
      <c r="F361" s="215"/>
      <c r="G361" s="216"/>
      <c r="H361" s="215"/>
      <c r="I361" s="215"/>
      <c r="J361" s="214"/>
    </row>
    <row r="362" spans="1:10" x14ac:dyDescent="0.25">
      <c r="A362" s="208"/>
      <c r="B362" s="213"/>
      <c r="C362" s="214"/>
      <c r="D362" s="213"/>
      <c r="E362" s="213"/>
      <c r="F362" s="215"/>
      <c r="G362" s="216"/>
      <c r="H362" s="215"/>
      <c r="I362" s="215"/>
      <c r="J362" s="214"/>
    </row>
    <row r="363" spans="1:10" x14ac:dyDescent="0.25">
      <c r="A363" s="208"/>
      <c r="B363" s="213"/>
      <c r="C363" s="214"/>
      <c r="D363" s="213"/>
      <c r="E363" s="213"/>
      <c r="F363" s="215"/>
      <c r="G363" s="216"/>
      <c r="H363" s="215"/>
      <c r="I363" s="215"/>
      <c r="J363" s="214"/>
    </row>
    <row r="364" spans="1:10" x14ac:dyDescent="0.25">
      <c r="A364" s="208"/>
      <c r="B364" s="213"/>
      <c r="C364" s="214"/>
      <c r="D364" s="213"/>
      <c r="E364" s="213"/>
      <c r="F364" s="215"/>
      <c r="G364" s="216"/>
      <c r="H364" s="215"/>
      <c r="I364" s="215"/>
      <c r="J364" s="214"/>
    </row>
    <row r="365" spans="1:10" x14ac:dyDescent="0.25">
      <c r="A365" s="208"/>
      <c r="B365" s="213"/>
      <c r="C365" s="214"/>
      <c r="D365" s="213"/>
      <c r="E365" s="213"/>
      <c r="F365" s="215"/>
      <c r="G365" s="216"/>
      <c r="H365" s="215"/>
      <c r="I365" s="215"/>
      <c r="J365" s="214"/>
    </row>
    <row r="366" spans="1:10" x14ac:dyDescent="0.25">
      <c r="A366" s="208"/>
      <c r="B366" s="213"/>
      <c r="C366" s="214"/>
      <c r="D366" s="213"/>
      <c r="E366" s="213"/>
      <c r="F366" s="215"/>
      <c r="G366" s="216"/>
      <c r="H366" s="215"/>
      <c r="I366" s="215"/>
      <c r="J366" s="214"/>
    </row>
    <row r="367" spans="1:10" x14ac:dyDescent="0.25">
      <c r="A367" s="208"/>
      <c r="B367" s="213"/>
      <c r="C367" s="214"/>
      <c r="D367" s="213"/>
      <c r="E367" s="213"/>
      <c r="F367" s="215"/>
      <c r="G367" s="216"/>
      <c r="H367" s="215"/>
      <c r="I367" s="215"/>
      <c r="J367" s="214"/>
    </row>
    <row r="368" spans="1:10" x14ac:dyDescent="0.25">
      <c r="A368" s="208"/>
      <c r="B368" s="213"/>
      <c r="C368" s="214"/>
      <c r="D368" s="213"/>
      <c r="E368" s="213"/>
      <c r="F368" s="215"/>
      <c r="G368" s="216"/>
      <c r="H368" s="215"/>
      <c r="I368" s="215"/>
      <c r="J368" s="214"/>
    </row>
    <row r="369" spans="1:10" x14ac:dyDescent="0.25">
      <c r="A369" s="208"/>
      <c r="B369" s="213"/>
      <c r="C369" s="214"/>
      <c r="D369" s="213"/>
      <c r="E369" s="213"/>
      <c r="F369" s="215"/>
      <c r="G369" s="216"/>
      <c r="H369" s="215"/>
      <c r="I369" s="215"/>
      <c r="J369" s="214"/>
    </row>
    <row r="370" spans="1:10" x14ac:dyDescent="0.25">
      <c r="A370" s="208"/>
      <c r="B370" s="213"/>
      <c r="C370" s="214"/>
      <c r="D370" s="213"/>
      <c r="E370" s="213"/>
      <c r="F370" s="215"/>
      <c r="G370" s="216"/>
      <c r="H370" s="215"/>
      <c r="I370" s="215"/>
      <c r="J370" s="214"/>
    </row>
    <row r="371" spans="1:10" x14ac:dyDescent="0.25">
      <c r="A371" s="208"/>
      <c r="B371" s="213"/>
      <c r="C371" s="214"/>
      <c r="D371" s="213"/>
      <c r="E371" s="213"/>
      <c r="F371" s="215"/>
      <c r="G371" s="216"/>
      <c r="H371" s="215"/>
      <c r="I371" s="215"/>
      <c r="J371" s="214"/>
    </row>
    <row r="372" spans="1:10" x14ac:dyDescent="0.25">
      <c r="A372" s="208"/>
      <c r="B372" s="213"/>
      <c r="C372" s="214"/>
      <c r="D372" s="213"/>
      <c r="E372" s="213"/>
      <c r="F372" s="215"/>
      <c r="G372" s="216"/>
      <c r="H372" s="215"/>
      <c r="I372" s="215"/>
      <c r="J372" s="214"/>
    </row>
    <row r="373" spans="1:10" x14ac:dyDescent="0.25">
      <c r="A373" s="208"/>
      <c r="B373" s="213"/>
      <c r="C373" s="214"/>
      <c r="D373" s="213"/>
      <c r="E373" s="213"/>
      <c r="F373" s="215"/>
      <c r="G373" s="216"/>
      <c r="H373" s="215"/>
      <c r="I373" s="215"/>
      <c r="J373" s="214"/>
    </row>
    <row r="374" spans="1:10" x14ac:dyDescent="0.25">
      <c r="A374" s="208"/>
      <c r="B374" s="213"/>
      <c r="C374" s="214"/>
      <c r="D374" s="213"/>
      <c r="E374" s="213"/>
      <c r="F374" s="215"/>
      <c r="G374" s="216"/>
      <c r="H374" s="215"/>
      <c r="I374" s="215"/>
      <c r="J374" s="214"/>
    </row>
    <row r="375" spans="1:10" x14ac:dyDescent="0.25">
      <c r="A375" s="208"/>
      <c r="B375" s="213"/>
      <c r="C375" s="214"/>
      <c r="D375" s="213"/>
      <c r="E375" s="213"/>
      <c r="F375" s="215"/>
      <c r="G375" s="216"/>
      <c r="H375" s="215"/>
      <c r="I375" s="215"/>
      <c r="J375" s="214"/>
    </row>
    <row r="376" spans="1:10" x14ac:dyDescent="0.25">
      <c r="A376" s="208"/>
      <c r="B376" s="213"/>
      <c r="C376" s="214"/>
      <c r="D376" s="213"/>
      <c r="E376" s="213"/>
      <c r="F376" s="215"/>
      <c r="G376" s="216"/>
      <c r="H376" s="215"/>
      <c r="I376" s="215"/>
      <c r="J376" s="214"/>
    </row>
    <row r="377" spans="1:10" x14ac:dyDescent="0.25">
      <c r="A377" s="208"/>
      <c r="B377" s="213"/>
      <c r="C377" s="214"/>
      <c r="D377" s="213"/>
      <c r="E377" s="213"/>
      <c r="F377" s="215"/>
      <c r="G377" s="216"/>
      <c r="H377" s="215"/>
      <c r="I377" s="215"/>
      <c r="J377" s="214"/>
    </row>
    <row r="378" spans="1:10" x14ac:dyDescent="0.25">
      <c r="A378" s="208"/>
      <c r="B378" s="213"/>
      <c r="C378" s="214"/>
      <c r="D378" s="213"/>
      <c r="E378" s="213"/>
      <c r="F378" s="215"/>
      <c r="G378" s="216"/>
      <c r="H378" s="215"/>
      <c r="I378" s="215"/>
      <c r="J378" s="214"/>
    </row>
    <row r="379" spans="1:10" x14ac:dyDescent="0.25">
      <c r="A379" s="208"/>
      <c r="B379" s="213"/>
      <c r="C379" s="214"/>
      <c r="D379" s="213"/>
      <c r="E379" s="213"/>
      <c r="F379" s="215"/>
      <c r="G379" s="216"/>
      <c r="H379" s="215"/>
      <c r="I379" s="215"/>
      <c r="J379" s="214"/>
    </row>
    <row r="380" spans="1:10" x14ac:dyDescent="0.25">
      <c r="A380" s="208"/>
      <c r="B380" s="213"/>
      <c r="C380" s="214"/>
      <c r="D380" s="213"/>
      <c r="E380" s="213"/>
      <c r="F380" s="215"/>
      <c r="G380" s="216"/>
      <c r="H380" s="215"/>
      <c r="I380" s="215"/>
      <c r="J380" s="214"/>
    </row>
    <row r="381" spans="1:10" x14ac:dyDescent="0.25">
      <c r="A381" s="208"/>
      <c r="B381" s="213"/>
      <c r="C381" s="214"/>
      <c r="D381" s="213"/>
      <c r="E381" s="213"/>
      <c r="F381" s="215"/>
      <c r="G381" s="216"/>
      <c r="H381" s="215"/>
      <c r="I381" s="215"/>
      <c r="J381" s="214"/>
    </row>
    <row r="382" spans="1:10" x14ac:dyDescent="0.25">
      <c r="A382" s="208"/>
      <c r="B382" s="213"/>
      <c r="C382" s="214"/>
      <c r="D382" s="213"/>
      <c r="E382" s="213"/>
      <c r="F382" s="215"/>
      <c r="G382" s="216"/>
      <c r="H382" s="215"/>
      <c r="I382" s="215"/>
      <c r="J382" s="214"/>
    </row>
    <row r="383" spans="1:10" x14ac:dyDescent="0.25">
      <c r="A383" s="208"/>
      <c r="B383" s="213"/>
      <c r="C383" s="214"/>
      <c r="D383" s="213"/>
      <c r="E383" s="213"/>
      <c r="F383" s="215"/>
      <c r="G383" s="216"/>
      <c r="H383" s="215"/>
      <c r="I383" s="215"/>
      <c r="J383" s="214"/>
    </row>
    <row r="384" spans="1:10" x14ac:dyDescent="0.25">
      <c r="A384" s="208"/>
      <c r="B384" s="213"/>
      <c r="C384" s="214"/>
      <c r="D384" s="213"/>
      <c r="E384" s="213"/>
      <c r="F384" s="215"/>
      <c r="G384" s="216"/>
      <c r="H384" s="215"/>
      <c r="I384" s="215"/>
      <c r="J384" s="214"/>
    </row>
    <row r="385" spans="1:10" x14ac:dyDescent="0.25">
      <c r="A385" s="208"/>
      <c r="B385" s="213"/>
      <c r="C385" s="214"/>
      <c r="D385" s="213"/>
      <c r="E385" s="213"/>
      <c r="F385" s="215"/>
      <c r="G385" s="216"/>
      <c r="H385" s="215"/>
      <c r="I385" s="215"/>
      <c r="J385" s="214"/>
    </row>
    <row r="386" spans="1:10" x14ac:dyDescent="0.25">
      <c r="A386" s="208"/>
      <c r="B386" s="213"/>
      <c r="C386" s="214"/>
      <c r="D386" s="213"/>
      <c r="E386" s="213"/>
      <c r="F386" s="215"/>
      <c r="G386" s="216"/>
      <c r="H386" s="215"/>
      <c r="I386" s="215"/>
      <c r="J386" s="214"/>
    </row>
    <row r="387" spans="1:10" x14ac:dyDescent="0.25">
      <c r="A387" s="208"/>
      <c r="B387" s="213"/>
      <c r="C387" s="214"/>
      <c r="D387" s="213"/>
      <c r="E387" s="213"/>
      <c r="F387" s="215"/>
      <c r="G387" s="216"/>
      <c r="H387" s="215"/>
      <c r="I387" s="215"/>
      <c r="J387" s="214"/>
    </row>
    <row r="388" spans="1:10" x14ac:dyDescent="0.25">
      <c r="A388" s="208"/>
      <c r="B388" s="213"/>
      <c r="C388" s="214"/>
      <c r="D388" s="213"/>
      <c r="E388" s="213"/>
      <c r="F388" s="215"/>
      <c r="G388" s="216"/>
      <c r="H388" s="215"/>
      <c r="I388" s="215"/>
      <c r="J388" s="214"/>
    </row>
    <row r="389" spans="1:10" x14ac:dyDescent="0.25">
      <c r="A389" s="208"/>
      <c r="B389" s="213"/>
      <c r="C389" s="214"/>
      <c r="D389" s="213"/>
      <c r="E389" s="213"/>
      <c r="F389" s="215"/>
      <c r="G389" s="216"/>
      <c r="H389" s="215"/>
      <c r="I389" s="215"/>
      <c r="J389" s="214"/>
    </row>
    <row r="390" spans="1:10" x14ac:dyDescent="0.25">
      <c r="A390" s="208"/>
      <c r="B390" s="213"/>
      <c r="C390" s="214"/>
      <c r="D390" s="213"/>
      <c r="E390" s="213"/>
      <c r="F390" s="215"/>
      <c r="G390" s="216"/>
      <c r="H390" s="215"/>
      <c r="I390" s="215"/>
      <c r="J390" s="214"/>
    </row>
    <row r="391" spans="1:10" x14ac:dyDescent="0.25">
      <c r="A391" s="208"/>
      <c r="B391" s="213"/>
      <c r="C391" s="214"/>
      <c r="D391" s="213"/>
      <c r="E391" s="213"/>
      <c r="F391" s="215"/>
      <c r="G391" s="216"/>
      <c r="H391" s="215"/>
      <c r="I391" s="215"/>
      <c r="J391" s="214"/>
    </row>
    <row r="392" spans="1:10" x14ac:dyDescent="0.25">
      <c r="A392" s="208"/>
      <c r="B392" s="213"/>
      <c r="C392" s="214"/>
      <c r="D392" s="213"/>
      <c r="E392" s="213"/>
      <c r="F392" s="215"/>
      <c r="G392" s="216"/>
      <c r="H392" s="215"/>
      <c r="I392" s="215"/>
      <c r="J392" s="214"/>
    </row>
    <row r="393" spans="1:10" x14ac:dyDescent="0.25">
      <c r="A393" s="208"/>
      <c r="B393" s="213"/>
      <c r="C393" s="214"/>
      <c r="D393" s="213"/>
      <c r="E393" s="213"/>
      <c r="F393" s="215"/>
      <c r="G393" s="216"/>
      <c r="H393" s="215"/>
      <c r="I393" s="215"/>
      <c r="J393" s="214"/>
    </row>
    <row r="394" spans="1:10" x14ac:dyDescent="0.25">
      <c r="A394" s="208"/>
      <c r="B394" s="213"/>
      <c r="C394" s="214"/>
      <c r="D394" s="213"/>
      <c r="E394" s="213"/>
      <c r="F394" s="215"/>
      <c r="G394" s="216"/>
      <c r="H394" s="215"/>
      <c r="I394" s="215"/>
      <c r="J394" s="214"/>
    </row>
    <row r="395" spans="1:10" x14ac:dyDescent="0.25">
      <c r="A395" s="208"/>
      <c r="B395" s="213"/>
      <c r="C395" s="214"/>
      <c r="D395" s="213"/>
      <c r="E395" s="213"/>
      <c r="F395" s="215"/>
      <c r="G395" s="216"/>
      <c r="H395" s="215"/>
      <c r="I395" s="215"/>
      <c r="J395" s="214"/>
    </row>
    <row r="396" spans="1:10" x14ac:dyDescent="0.25">
      <c r="A396" s="208"/>
      <c r="B396" s="213"/>
      <c r="C396" s="214"/>
      <c r="D396" s="213"/>
      <c r="E396" s="213"/>
      <c r="F396" s="215"/>
      <c r="G396" s="216"/>
      <c r="H396" s="215"/>
      <c r="I396" s="215"/>
      <c r="J396" s="214"/>
    </row>
    <row r="397" spans="1:10" x14ac:dyDescent="0.25">
      <c r="A397" s="208"/>
      <c r="B397" s="213"/>
      <c r="C397" s="214"/>
      <c r="D397" s="213"/>
      <c r="E397" s="213"/>
      <c r="F397" s="215"/>
      <c r="G397" s="216"/>
      <c r="H397" s="215"/>
      <c r="I397" s="215"/>
      <c r="J397" s="214"/>
    </row>
    <row r="398" spans="1:10" x14ac:dyDescent="0.25">
      <c r="A398" s="208"/>
      <c r="B398" s="213"/>
      <c r="C398" s="214"/>
      <c r="D398" s="213"/>
      <c r="E398" s="213"/>
      <c r="F398" s="215"/>
      <c r="G398" s="216"/>
      <c r="H398" s="215"/>
      <c r="I398" s="215"/>
      <c r="J398" s="214"/>
    </row>
    <row r="399" spans="1:10" x14ac:dyDescent="0.25">
      <c r="A399" s="208"/>
      <c r="B399" s="213"/>
      <c r="C399" s="214"/>
      <c r="D399" s="213"/>
      <c r="E399" s="213"/>
      <c r="F399" s="215"/>
      <c r="G399" s="216"/>
      <c r="H399" s="215"/>
      <c r="I399" s="215"/>
      <c r="J399" s="214"/>
    </row>
    <row r="400" spans="1:10" x14ac:dyDescent="0.25">
      <c r="A400" s="208"/>
      <c r="B400" s="213"/>
      <c r="C400" s="214"/>
      <c r="D400" s="213"/>
      <c r="E400" s="213"/>
      <c r="F400" s="215"/>
      <c r="G400" s="216"/>
      <c r="H400" s="215"/>
      <c r="I400" s="215"/>
      <c r="J400" s="214"/>
    </row>
    <row r="401" spans="1:10" x14ac:dyDescent="0.25">
      <c r="A401" s="208"/>
      <c r="B401" s="213"/>
      <c r="C401" s="214"/>
      <c r="D401" s="213"/>
      <c r="E401" s="213"/>
      <c r="F401" s="215"/>
      <c r="G401" s="216"/>
      <c r="H401" s="215"/>
      <c r="I401" s="215"/>
      <c r="J401" s="214"/>
    </row>
    <row r="402" spans="1:10" x14ac:dyDescent="0.25">
      <c r="A402" s="208"/>
      <c r="B402" s="213"/>
      <c r="C402" s="214"/>
      <c r="D402" s="213"/>
      <c r="E402" s="213"/>
      <c r="F402" s="215"/>
      <c r="G402" s="216"/>
      <c r="H402" s="215"/>
      <c r="I402" s="215"/>
      <c r="J402" s="214"/>
    </row>
    <row r="403" spans="1:10" x14ac:dyDescent="0.25">
      <c r="A403" s="208"/>
      <c r="B403" s="213"/>
      <c r="C403" s="214"/>
      <c r="D403" s="213"/>
      <c r="E403" s="213"/>
      <c r="F403" s="215"/>
      <c r="G403" s="216"/>
      <c r="H403" s="215"/>
      <c r="I403" s="215"/>
      <c r="J403" s="214"/>
    </row>
    <row r="404" spans="1:10" x14ac:dyDescent="0.25">
      <c r="A404" s="208"/>
      <c r="B404" s="213"/>
      <c r="C404" s="214"/>
      <c r="D404" s="213"/>
      <c r="E404" s="213"/>
      <c r="F404" s="215"/>
      <c r="G404" s="216"/>
      <c r="H404" s="215"/>
      <c r="I404" s="215"/>
      <c r="J404" s="214"/>
    </row>
    <row r="405" spans="1:10" x14ac:dyDescent="0.25">
      <c r="A405" s="208"/>
      <c r="B405" s="213"/>
      <c r="C405" s="214"/>
      <c r="D405" s="213"/>
      <c r="E405" s="213"/>
      <c r="F405" s="215"/>
      <c r="G405" s="216"/>
      <c r="H405" s="215"/>
      <c r="I405" s="215"/>
      <c r="J405" s="214"/>
    </row>
    <row r="406" spans="1:10" x14ac:dyDescent="0.25">
      <c r="A406" s="208"/>
      <c r="B406" s="213"/>
      <c r="C406" s="214"/>
      <c r="D406" s="213"/>
      <c r="E406" s="213"/>
      <c r="F406" s="215"/>
      <c r="G406" s="216"/>
      <c r="H406" s="215"/>
      <c r="I406" s="215"/>
      <c r="J406" s="214"/>
    </row>
    <row r="407" spans="1:10" x14ac:dyDescent="0.25">
      <c r="A407" s="208"/>
      <c r="B407" s="213"/>
      <c r="C407" s="214"/>
      <c r="D407" s="213"/>
      <c r="E407" s="213"/>
      <c r="F407" s="215"/>
      <c r="G407" s="216"/>
      <c r="H407" s="215"/>
      <c r="I407" s="215"/>
      <c r="J407" s="214"/>
    </row>
    <row r="408" spans="1:10" x14ac:dyDescent="0.25">
      <c r="A408" s="208"/>
      <c r="B408" s="213"/>
      <c r="C408" s="214"/>
      <c r="D408" s="213"/>
      <c r="E408" s="213"/>
      <c r="F408" s="215"/>
      <c r="G408" s="216"/>
      <c r="H408" s="215"/>
      <c r="I408" s="215"/>
      <c r="J408" s="214"/>
    </row>
    <row r="409" spans="1:10" x14ac:dyDescent="0.25">
      <c r="A409" s="208"/>
      <c r="B409" s="213"/>
      <c r="C409" s="214"/>
      <c r="D409" s="213"/>
      <c r="E409" s="213"/>
      <c r="F409" s="215"/>
      <c r="G409" s="216"/>
      <c r="H409" s="215"/>
      <c r="I409" s="215"/>
      <c r="J409" s="214"/>
    </row>
    <row r="410" spans="1:10" x14ac:dyDescent="0.25">
      <c r="A410" s="208"/>
      <c r="B410" s="213"/>
      <c r="C410" s="214"/>
      <c r="D410" s="213"/>
      <c r="E410" s="213"/>
      <c r="F410" s="215"/>
      <c r="G410" s="216"/>
      <c r="H410" s="215"/>
      <c r="I410" s="215"/>
      <c r="J410" s="214"/>
    </row>
    <row r="411" spans="1:10" x14ac:dyDescent="0.25">
      <c r="A411" s="208"/>
      <c r="B411" s="213"/>
      <c r="C411" s="214"/>
      <c r="D411" s="213"/>
      <c r="E411" s="213"/>
      <c r="F411" s="215"/>
      <c r="G411" s="216"/>
      <c r="H411" s="215"/>
      <c r="I411" s="215"/>
      <c r="J411" s="214"/>
    </row>
    <row r="412" spans="1:10" x14ac:dyDescent="0.25">
      <c r="A412" s="208"/>
      <c r="B412" s="213"/>
      <c r="C412" s="214"/>
      <c r="D412" s="213"/>
      <c r="E412" s="213"/>
      <c r="F412" s="215"/>
      <c r="G412" s="216"/>
      <c r="H412" s="215"/>
      <c r="I412" s="215"/>
      <c r="J412" s="214"/>
    </row>
    <row r="413" spans="1:10" x14ac:dyDescent="0.25">
      <c r="A413" s="208"/>
      <c r="B413" s="213"/>
      <c r="C413" s="214"/>
      <c r="D413" s="213"/>
      <c r="E413" s="213"/>
      <c r="F413" s="215"/>
      <c r="G413" s="216"/>
      <c r="H413" s="215"/>
      <c r="I413" s="215"/>
      <c r="J413" s="214"/>
    </row>
    <row r="414" spans="1:10" x14ac:dyDescent="0.25">
      <c r="A414" s="208"/>
      <c r="B414" s="213"/>
      <c r="C414" s="214"/>
      <c r="D414" s="213"/>
      <c r="E414" s="213"/>
      <c r="F414" s="215"/>
      <c r="G414" s="216"/>
      <c r="H414" s="215"/>
      <c r="I414" s="215"/>
      <c r="J414" s="214"/>
    </row>
    <row r="415" spans="1:10" x14ac:dyDescent="0.25">
      <c r="A415" s="208"/>
      <c r="B415" s="213"/>
      <c r="C415" s="214"/>
      <c r="D415" s="213"/>
      <c r="E415" s="213"/>
      <c r="F415" s="215"/>
      <c r="G415" s="216"/>
      <c r="H415" s="215"/>
      <c r="I415" s="215"/>
      <c r="J415" s="214"/>
    </row>
    <row r="416" spans="1:10" x14ac:dyDescent="0.25">
      <c r="A416" s="208"/>
      <c r="B416" s="213"/>
      <c r="C416" s="214"/>
      <c r="D416" s="213"/>
      <c r="E416" s="213"/>
      <c r="F416" s="215"/>
      <c r="G416" s="216"/>
      <c r="H416" s="215"/>
      <c r="I416" s="215"/>
      <c r="J416" s="214"/>
    </row>
    <row r="417" spans="1:10" x14ac:dyDescent="0.25">
      <c r="A417" s="208"/>
      <c r="B417" s="213"/>
      <c r="C417" s="214"/>
      <c r="D417" s="213"/>
      <c r="E417" s="213"/>
      <c r="F417" s="215"/>
      <c r="G417" s="216"/>
      <c r="H417" s="215"/>
      <c r="I417" s="215"/>
      <c r="J417" s="214"/>
    </row>
    <row r="418" spans="1:10" x14ac:dyDescent="0.25">
      <c r="A418" s="208"/>
      <c r="B418" s="213"/>
      <c r="C418" s="214"/>
      <c r="D418" s="213"/>
      <c r="E418" s="213"/>
      <c r="F418" s="215"/>
      <c r="G418" s="216"/>
      <c r="H418" s="215"/>
      <c r="I418" s="215"/>
      <c r="J418" s="214"/>
    </row>
    <row r="419" spans="1:10" x14ac:dyDescent="0.25">
      <c r="A419" s="208"/>
      <c r="B419" s="213"/>
      <c r="C419" s="214"/>
      <c r="D419" s="213"/>
      <c r="E419" s="213"/>
      <c r="F419" s="215"/>
      <c r="G419" s="216"/>
      <c r="H419" s="215"/>
      <c r="I419" s="215"/>
      <c r="J419" s="214"/>
    </row>
    <row r="420" spans="1:10" x14ac:dyDescent="0.25">
      <c r="A420" s="208"/>
      <c r="B420" s="213"/>
      <c r="C420" s="214"/>
      <c r="D420" s="213"/>
      <c r="E420" s="213"/>
      <c r="F420" s="215"/>
      <c r="G420" s="216"/>
      <c r="H420" s="215"/>
      <c r="I420" s="215"/>
      <c r="J420" s="214"/>
    </row>
    <row r="421" spans="1:10" x14ac:dyDescent="0.25">
      <c r="A421" s="208"/>
      <c r="B421" s="213"/>
      <c r="C421" s="214"/>
      <c r="D421" s="213"/>
      <c r="E421" s="213"/>
      <c r="F421" s="215"/>
      <c r="G421" s="216"/>
      <c r="H421" s="215"/>
      <c r="I421" s="215"/>
      <c r="J421" s="214"/>
    </row>
    <row r="422" spans="1:10" x14ac:dyDescent="0.25">
      <c r="A422" s="208"/>
      <c r="B422" s="213"/>
      <c r="C422" s="214"/>
      <c r="D422" s="213"/>
      <c r="E422" s="213"/>
      <c r="F422" s="215"/>
      <c r="G422" s="216"/>
      <c r="H422" s="215"/>
      <c r="I422" s="215"/>
      <c r="J422" s="214"/>
    </row>
    <row r="423" spans="1:10" x14ac:dyDescent="0.25">
      <c r="A423" s="208"/>
      <c r="B423" s="213"/>
      <c r="C423" s="214"/>
      <c r="D423" s="213"/>
      <c r="E423" s="213"/>
      <c r="F423" s="215"/>
      <c r="G423" s="216"/>
      <c r="H423" s="215"/>
      <c r="I423" s="215"/>
      <c r="J423" s="214"/>
    </row>
    <row r="424" spans="1:10" x14ac:dyDescent="0.25">
      <c r="A424" s="208"/>
      <c r="B424" s="213"/>
      <c r="C424" s="214"/>
      <c r="D424" s="213"/>
      <c r="E424" s="213"/>
      <c r="F424" s="215"/>
      <c r="G424" s="216"/>
      <c r="H424" s="215"/>
      <c r="I424" s="215"/>
      <c r="J424" s="214"/>
    </row>
    <row r="425" spans="1:10" x14ac:dyDescent="0.25">
      <c r="A425" s="208"/>
      <c r="B425" s="213"/>
      <c r="C425" s="214"/>
      <c r="D425" s="213"/>
      <c r="E425" s="213"/>
      <c r="F425" s="215"/>
      <c r="G425" s="216"/>
      <c r="H425" s="215"/>
      <c r="I425" s="215"/>
      <c r="J425" s="214"/>
    </row>
    <row r="426" spans="1:10" x14ac:dyDescent="0.25">
      <c r="A426" s="208"/>
      <c r="B426" s="213"/>
      <c r="C426" s="214"/>
      <c r="D426" s="213"/>
      <c r="E426" s="213"/>
      <c r="F426" s="215"/>
      <c r="G426" s="216"/>
      <c r="H426" s="215"/>
      <c r="I426" s="215"/>
      <c r="J426" s="214"/>
    </row>
    <row r="427" spans="1:10" x14ac:dyDescent="0.25">
      <c r="A427" s="208"/>
      <c r="B427" s="213"/>
      <c r="C427" s="214"/>
      <c r="D427" s="213"/>
      <c r="E427" s="213"/>
      <c r="F427" s="215"/>
      <c r="G427" s="216"/>
      <c r="H427" s="215"/>
      <c r="I427" s="215"/>
      <c r="J427" s="214"/>
    </row>
    <row r="428" spans="1:10" x14ac:dyDescent="0.25">
      <c r="A428" s="208"/>
      <c r="B428" s="213"/>
      <c r="C428" s="214"/>
      <c r="D428" s="213"/>
      <c r="E428" s="213"/>
      <c r="F428" s="215"/>
      <c r="G428" s="216"/>
      <c r="H428" s="215"/>
      <c r="I428" s="215"/>
      <c r="J428" s="214"/>
    </row>
    <row r="429" spans="1:10" x14ac:dyDescent="0.25">
      <c r="A429" s="208"/>
      <c r="B429" s="213"/>
      <c r="C429" s="214"/>
      <c r="D429" s="213"/>
      <c r="E429" s="213"/>
      <c r="F429" s="215"/>
      <c r="G429" s="216"/>
      <c r="H429" s="215"/>
      <c r="I429" s="215"/>
      <c r="J429" s="214"/>
    </row>
    <row r="430" spans="1:10" x14ac:dyDescent="0.25">
      <c r="A430" s="208"/>
      <c r="B430" s="213"/>
      <c r="C430" s="214"/>
      <c r="D430" s="213"/>
      <c r="E430" s="213"/>
      <c r="F430" s="215"/>
      <c r="G430" s="216"/>
      <c r="H430" s="215"/>
      <c r="I430" s="215"/>
      <c r="J430" s="214"/>
    </row>
    <row r="431" spans="1:10" x14ac:dyDescent="0.25">
      <c r="A431" s="208"/>
      <c r="B431" s="213"/>
      <c r="C431" s="214"/>
      <c r="D431" s="213"/>
      <c r="E431" s="213"/>
      <c r="F431" s="215"/>
      <c r="G431" s="216"/>
      <c r="H431" s="215"/>
      <c r="I431" s="215"/>
      <c r="J431" s="214"/>
    </row>
    <row r="432" spans="1:10" x14ac:dyDescent="0.25">
      <c r="A432" s="208"/>
      <c r="B432" s="213"/>
      <c r="C432" s="214"/>
      <c r="D432" s="213"/>
      <c r="E432" s="213"/>
      <c r="F432" s="215"/>
      <c r="G432" s="216"/>
      <c r="H432" s="215"/>
      <c r="I432" s="215"/>
      <c r="J432" s="214"/>
    </row>
    <row r="433" spans="1:10" x14ac:dyDescent="0.25">
      <c r="A433" s="208"/>
      <c r="B433" s="213"/>
      <c r="C433" s="214"/>
      <c r="D433" s="213"/>
      <c r="E433" s="213"/>
      <c r="F433" s="215"/>
      <c r="G433" s="216"/>
      <c r="H433" s="215"/>
      <c r="I433" s="215"/>
      <c r="J433" s="214"/>
    </row>
    <row r="434" spans="1:10" x14ac:dyDescent="0.25">
      <c r="A434" s="208"/>
      <c r="B434" s="213"/>
      <c r="C434" s="214"/>
      <c r="D434" s="213"/>
      <c r="E434" s="213"/>
      <c r="F434" s="215"/>
      <c r="G434" s="216"/>
      <c r="H434" s="215"/>
      <c r="I434" s="215"/>
      <c r="J434" s="214"/>
    </row>
    <row r="435" spans="1:10" x14ac:dyDescent="0.25">
      <c r="A435" s="208"/>
      <c r="B435" s="213"/>
      <c r="C435" s="214"/>
      <c r="D435" s="213"/>
      <c r="E435" s="213"/>
      <c r="F435" s="215"/>
      <c r="G435" s="216"/>
      <c r="H435" s="215"/>
      <c r="I435" s="215"/>
      <c r="J435" s="214"/>
    </row>
    <row r="436" spans="1:10" x14ac:dyDescent="0.25">
      <c r="A436" s="208"/>
      <c r="B436" s="213"/>
      <c r="C436" s="214"/>
      <c r="D436" s="213"/>
      <c r="E436" s="213"/>
      <c r="F436" s="215"/>
      <c r="G436" s="216"/>
      <c r="H436" s="215"/>
      <c r="I436" s="215"/>
      <c r="J436" s="214"/>
    </row>
    <row r="437" spans="1:10" x14ac:dyDescent="0.25">
      <c r="A437" s="208"/>
      <c r="B437" s="213"/>
      <c r="C437" s="214"/>
      <c r="D437" s="213"/>
      <c r="E437" s="213"/>
      <c r="F437" s="215"/>
      <c r="G437" s="216"/>
      <c r="H437" s="215"/>
      <c r="I437" s="215"/>
      <c r="J437" s="214"/>
    </row>
    <row r="438" spans="1:10" x14ac:dyDescent="0.25">
      <c r="A438" s="208"/>
      <c r="B438" s="213"/>
      <c r="C438" s="214"/>
      <c r="D438" s="213"/>
      <c r="E438" s="213"/>
      <c r="F438" s="215"/>
      <c r="G438" s="216"/>
      <c r="H438" s="215"/>
      <c r="I438" s="215"/>
      <c r="J438" s="214"/>
    </row>
    <row r="439" spans="1:10" x14ac:dyDescent="0.25">
      <c r="A439" s="208"/>
      <c r="B439" s="213"/>
      <c r="C439" s="214"/>
      <c r="D439" s="213"/>
      <c r="E439" s="213"/>
      <c r="F439" s="215"/>
      <c r="G439" s="216"/>
      <c r="H439" s="215"/>
      <c r="I439" s="215"/>
      <c r="J439" s="214"/>
    </row>
    <row r="440" spans="1:10" x14ac:dyDescent="0.25">
      <c r="A440" s="208"/>
      <c r="B440" s="213"/>
      <c r="C440" s="214"/>
      <c r="D440" s="213"/>
      <c r="E440" s="213"/>
      <c r="F440" s="215"/>
      <c r="G440" s="216"/>
      <c r="H440" s="215"/>
      <c r="I440" s="215"/>
      <c r="J440" s="214"/>
    </row>
    <row r="441" spans="1:10" x14ac:dyDescent="0.25">
      <c r="A441" s="208"/>
      <c r="B441" s="213"/>
      <c r="C441" s="214"/>
      <c r="D441" s="213"/>
      <c r="E441" s="213"/>
      <c r="F441" s="215"/>
      <c r="G441" s="216"/>
      <c r="H441" s="215"/>
      <c r="I441" s="215"/>
      <c r="J441" s="214"/>
    </row>
    <row r="442" spans="1:10" x14ac:dyDescent="0.25">
      <c r="A442" s="208"/>
      <c r="B442" s="213"/>
      <c r="C442" s="214"/>
      <c r="D442" s="213"/>
      <c r="E442" s="213"/>
      <c r="F442" s="215"/>
      <c r="G442" s="216"/>
      <c r="H442" s="215"/>
      <c r="I442" s="215"/>
      <c r="J442" s="214"/>
    </row>
    <row r="443" spans="1:10" x14ac:dyDescent="0.25">
      <c r="A443" s="208"/>
      <c r="B443" s="213"/>
      <c r="C443" s="214"/>
      <c r="D443" s="213"/>
      <c r="E443" s="213"/>
      <c r="F443" s="215"/>
      <c r="G443" s="216"/>
      <c r="H443" s="215"/>
      <c r="I443" s="215"/>
      <c r="J443" s="214"/>
    </row>
    <row r="444" spans="1:10" x14ac:dyDescent="0.25">
      <c r="A444" s="208"/>
      <c r="B444" s="213"/>
      <c r="C444" s="214"/>
      <c r="D444" s="213"/>
      <c r="E444" s="213"/>
      <c r="F444" s="215"/>
      <c r="G444" s="216"/>
      <c r="H444" s="215"/>
      <c r="I444" s="215"/>
      <c r="J444" s="214"/>
    </row>
    <row r="445" spans="1:10" x14ac:dyDescent="0.25">
      <c r="A445" s="208"/>
      <c r="B445" s="213"/>
      <c r="C445" s="214"/>
      <c r="D445" s="213"/>
      <c r="E445" s="213"/>
      <c r="F445" s="215"/>
      <c r="G445" s="216"/>
      <c r="H445" s="215"/>
      <c r="I445" s="215"/>
      <c r="J445" s="214"/>
    </row>
    <row r="446" spans="1:10" x14ac:dyDescent="0.25">
      <c r="A446" s="208"/>
      <c r="B446" s="213"/>
      <c r="C446" s="214"/>
      <c r="D446" s="213"/>
      <c r="E446" s="213"/>
      <c r="F446" s="215"/>
      <c r="G446" s="216"/>
      <c r="H446" s="215"/>
      <c r="I446" s="215"/>
      <c r="J446" s="214"/>
    </row>
    <row r="447" spans="1:10" x14ac:dyDescent="0.25">
      <c r="A447" s="208"/>
      <c r="B447" s="213"/>
      <c r="C447" s="214"/>
      <c r="D447" s="213"/>
      <c r="E447" s="213"/>
      <c r="F447" s="215"/>
      <c r="G447" s="216"/>
      <c r="H447" s="215"/>
      <c r="I447" s="215"/>
      <c r="J447" s="214"/>
    </row>
    <row r="448" spans="1:10" x14ac:dyDescent="0.25">
      <c r="A448" s="208"/>
      <c r="B448" s="213"/>
      <c r="C448" s="214"/>
      <c r="D448" s="213"/>
      <c r="E448" s="213"/>
      <c r="F448" s="215"/>
      <c r="G448" s="216"/>
      <c r="H448" s="215"/>
      <c r="I448" s="215"/>
      <c r="J448" s="214"/>
    </row>
    <row r="449" spans="1:10" x14ac:dyDescent="0.25">
      <c r="A449" s="208"/>
      <c r="B449" s="213"/>
      <c r="C449" s="214"/>
      <c r="D449" s="213"/>
      <c r="E449" s="213"/>
      <c r="F449" s="215"/>
      <c r="G449" s="216"/>
      <c r="H449" s="215"/>
      <c r="I449" s="215"/>
      <c r="J449" s="214"/>
    </row>
    <row r="450" spans="1:10" x14ac:dyDescent="0.25">
      <c r="A450" s="208"/>
      <c r="B450" s="213"/>
      <c r="C450" s="214"/>
      <c r="D450" s="213"/>
      <c r="E450" s="213"/>
      <c r="F450" s="215"/>
      <c r="G450" s="216"/>
      <c r="H450" s="215"/>
      <c r="I450" s="215"/>
      <c r="J450" s="214"/>
    </row>
    <row r="451" spans="1:10" x14ac:dyDescent="0.25">
      <c r="A451" s="208"/>
      <c r="B451" s="213"/>
      <c r="C451" s="214"/>
      <c r="D451" s="213"/>
      <c r="E451" s="213"/>
      <c r="F451" s="215"/>
      <c r="G451" s="216"/>
      <c r="H451" s="215"/>
      <c r="I451" s="215"/>
      <c r="J451" s="214"/>
    </row>
    <row r="452" spans="1:10" x14ac:dyDescent="0.25">
      <c r="A452" s="208"/>
      <c r="B452" s="213"/>
      <c r="C452" s="214"/>
      <c r="D452" s="213"/>
      <c r="E452" s="213"/>
      <c r="F452" s="215"/>
      <c r="G452" s="216"/>
      <c r="H452" s="215"/>
      <c r="I452" s="215"/>
      <c r="J452" s="214"/>
    </row>
    <row r="453" spans="1:10" x14ac:dyDescent="0.25">
      <c r="A453" s="208"/>
      <c r="B453" s="213"/>
      <c r="C453" s="214"/>
      <c r="D453" s="213"/>
      <c r="E453" s="213"/>
      <c r="F453" s="215"/>
      <c r="G453" s="216"/>
      <c r="H453" s="215"/>
      <c r="I453" s="215"/>
      <c r="J453" s="214"/>
    </row>
    <row r="454" spans="1:10" x14ac:dyDescent="0.25">
      <c r="A454" s="208"/>
      <c r="B454" s="213"/>
      <c r="C454" s="214"/>
      <c r="D454" s="213"/>
      <c r="E454" s="213"/>
      <c r="F454" s="215"/>
      <c r="G454" s="216"/>
      <c r="H454" s="215"/>
      <c r="I454" s="215"/>
      <c r="J454" s="214"/>
    </row>
    <row r="455" spans="1:10" x14ac:dyDescent="0.25">
      <c r="A455" s="208"/>
      <c r="B455" s="213"/>
      <c r="C455" s="214"/>
      <c r="D455" s="213"/>
      <c r="E455" s="213"/>
      <c r="F455" s="215"/>
      <c r="G455" s="216"/>
      <c r="H455" s="215"/>
      <c r="I455" s="215"/>
      <c r="J455" s="214"/>
    </row>
    <row r="456" spans="1:10" x14ac:dyDescent="0.25">
      <c r="A456" s="208"/>
      <c r="B456" s="213"/>
      <c r="C456" s="214"/>
      <c r="D456" s="213"/>
      <c r="E456" s="213"/>
      <c r="F456" s="215"/>
      <c r="G456" s="216"/>
      <c r="H456" s="215"/>
      <c r="I456" s="215"/>
      <c r="J456" s="214"/>
    </row>
    <row r="457" spans="1:10" x14ac:dyDescent="0.25">
      <c r="A457" s="208"/>
      <c r="B457" s="213"/>
      <c r="C457" s="214"/>
      <c r="D457" s="213"/>
      <c r="E457" s="213"/>
      <c r="F457" s="215"/>
      <c r="G457" s="216"/>
      <c r="H457" s="215"/>
      <c r="I457" s="215"/>
      <c r="J457" s="214"/>
    </row>
    <row r="458" spans="1:10" x14ac:dyDescent="0.25">
      <c r="A458" s="208"/>
      <c r="B458" s="213"/>
      <c r="C458" s="214"/>
      <c r="D458" s="213"/>
      <c r="E458" s="213"/>
      <c r="F458" s="215"/>
      <c r="G458" s="216"/>
      <c r="H458" s="215"/>
      <c r="I458" s="215"/>
      <c r="J458" s="214"/>
    </row>
    <row r="459" spans="1:10" x14ac:dyDescent="0.25">
      <c r="A459" s="208"/>
      <c r="B459" s="213"/>
      <c r="C459" s="214"/>
      <c r="D459" s="213"/>
      <c r="E459" s="213"/>
      <c r="F459" s="215"/>
      <c r="G459" s="216"/>
      <c r="H459" s="215"/>
      <c r="I459" s="215"/>
      <c r="J459" s="214"/>
    </row>
    <row r="460" spans="1:10" x14ac:dyDescent="0.25">
      <c r="A460" s="208"/>
      <c r="B460" s="213"/>
      <c r="C460" s="214"/>
      <c r="D460" s="213"/>
      <c r="E460" s="213"/>
      <c r="F460" s="215"/>
      <c r="G460" s="216"/>
      <c r="H460" s="215"/>
      <c r="I460" s="215"/>
      <c r="J460" s="214"/>
    </row>
    <row r="461" spans="1:10" x14ac:dyDescent="0.25">
      <c r="A461" s="208"/>
      <c r="B461" s="213"/>
      <c r="C461" s="214"/>
      <c r="D461" s="213"/>
      <c r="E461" s="213"/>
      <c r="F461" s="215"/>
      <c r="G461" s="216"/>
      <c r="H461" s="215"/>
      <c r="I461" s="215"/>
      <c r="J461" s="214"/>
    </row>
    <row r="462" spans="1:10" x14ac:dyDescent="0.25">
      <c r="A462" s="208"/>
      <c r="B462" s="213"/>
      <c r="C462" s="214"/>
      <c r="D462" s="213"/>
      <c r="E462" s="213"/>
      <c r="F462" s="215"/>
      <c r="G462" s="216"/>
      <c r="H462" s="215"/>
      <c r="I462" s="215"/>
      <c r="J462" s="214"/>
    </row>
    <row r="463" spans="1:10" x14ac:dyDescent="0.25">
      <c r="A463" s="208"/>
      <c r="B463" s="213"/>
      <c r="C463" s="214"/>
      <c r="D463" s="213"/>
      <c r="E463" s="213"/>
      <c r="F463" s="215"/>
      <c r="G463" s="216"/>
      <c r="H463" s="215"/>
      <c r="I463" s="215"/>
      <c r="J463" s="214"/>
    </row>
    <row r="464" spans="1:10" x14ac:dyDescent="0.25">
      <c r="A464" s="208"/>
      <c r="B464" s="213"/>
      <c r="C464" s="214"/>
      <c r="D464" s="213"/>
      <c r="E464" s="213"/>
      <c r="F464" s="215"/>
      <c r="G464" s="216"/>
      <c r="H464" s="215"/>
      <c r="I464" s="215"/>
      <c r="J464" s="214"/>
    </row>
    <row r="465" spans="1:10" x14ac:dyDescent="0.25">
      <c r="A465" s="208"/>
      <c r="B465" s="213"/>
      <c r="C465" s="214"/>
      <c r="D465" s="213"/>
      <c r="E465" s="213"/>
      <c r="F465" s="215"/>
      <c r="G465" s="216"/>
      <c r="H465" s="215"/>
      <c r="I465" s="215"/>
      <c r="J465" s="214"/>
    </row>
    <row r="466" spans="1:10" x14ac:dyDescent="0.25">
      <c r="A466" s="208"/>
      <c r="B466" s="213"/>
      <c r="C466" s="214"/>
      <c r="D466" s="213"/>
      <c r="E466" s="213"/>
      <c r="F466" s="215"/>
      <c r="G466" s="216"/>
      <c r="H466" s="215"/>
      <c r="I466" s="215"/>
      <c r="J466" s="214"/>
    </row>
    <row r="467" spans="1:10" x14ac:dyDescent="0.25">
      <c r="A467" s="208"/>
      <c r="B467" s="213"/>
      <c r="C467" s="214"/>
      <c r="D467" s="213"/>
      <c r="E467" s="213"/>
      <c r="F467" s="215"/>
      <c r="G467" s="216"/>
      <c r="H467" s="215"/>
      <c r="I467" s="215"/>
      <c r="J467" s="214"/>
    </row>
    <row r="468" spans="1:10" x14ac:dyDescent="0.25">
      <c r="A468" s="208"/>
      <c r="B468" s="213"/>
      <c r="C468" s="214"/>
      <c r="D468" s="213"/>
      <c r="E468" s="213"/>
      <c r="F468" s="215"/>
      <c r="G468" s="216"/>
      <c r="H468" s="215"/>
      <c r="I468" s="215"/>
      <c r="J468" s="214"/>
    </row>
    <row r="469" spans="1:10" x14ac:dyDescent="0.25">
      <c r="A469" s="208"/>
      <c r="B469" s="213"/>
      <c r="C469" s="214"/>
      <c r="D469" s="213"/>
      <c r="E469" s="213"/>
      <c r="F469" s="215"/>
      <c r="G469" s="216"/>
      <c r="H469" s="215"/>
      <c r="I469" s="215"/>
      <c r="J469" s="214"/>
    </row>
    <row r="470" spans="1:10" x14ac:dyDescent="0.25">
      <c r="A470" s="208"/>
      <c r="B470" s="213"/>
      <c r="C470" s="214"/>
      <c r="D470" s="213"/>
      <c r="E470" s="213"/>
      <c r="F470" s="215"/>
      <c r="G470" s="216"/>
      <c r="H470" s="215"/>
      <c r="I470" s="215"/>
      <c r="J470" s="214"/>
    </row>
    <row r="471" spans="1:10" x14ac:dyDescent="0.25">
      <c r="A471" s="208"/>
      <c r="B471" s="213"/>
      <c r="C471" s="214"/>
      <c r="D471" s="213"/>
      <c r="E471" s="213"/>
      <c r="F471" s="215"/>
      <c r="G471" s="216"/>
      <c r="H471" s="215"/>
      <c r="I471" s="215"/>
      <c r="J471" s="214"/>
    </row>
    <row r="472" spans="1:10" x14ac:dyDescent="0.25">
      <c r="A472" s="208"/>
      <c r="B472" s="213"/>
      <c r="C472" s="214"/>
      <c r="D472" s="213"/>
      <c r="E472" s="213"/>
      <c r="F472" s="215"/>
      <c r="G472" s="216"/>
      <c r="H472" s="215"/>
      <c r="I472" s="215"/>
      <c r="J472" s="214"/>
    </row>
    <row r="473" spans="1:10" x14ac:dyDescent="0.25">
      <c r="A473" s="208"/>
      <c r="B473" s="213"/>
      <c r="C473" s="214"/>
      <c r="D473" s="213"/>
      <c r="E473" s="213"/>
      <c r="F473" s="215"/>
      <c r="G473" s="216"/>
      <c r="H473" s="215"/>
      <c r="I473" s="215"/>
      <c r="J473" s="214"/>
    </row>
    <row r="474" spans="1:10" x14ac:dyDescent="0.25">
      <c r="A474" s="208"/>
      <c r="B474" s="213"/>
      <c r="C474" s="214"/>
      <c r="D474" s="213"/>
      <c r="E474" s="213"/>
      <c r="F474" s="215"/>
      <c r="G474" s="216"/>
      <c r="H474" s="215"/>
      <c r="I474" s="215"/>
      <c r="J474" s="214"/>
    </row>
    <row r="475" spans="1:10" x14ac:dyDescent="0.25">
      <c r="A475" s="208"/>
      <c r="B475" s="213"/>
      <c r="C475" s="214"/>
      <c r="D475" s="213"/>
      <c r="E475" s="213"/>
      <c r="F475" s="215"/>
      <c r="G475" s="216"/>
      <c r="H475" s="215"/>
      <c r="I475" s="215"/>
      <c r="J475" s="214"/>
    </row>
    <row r="476" spans="1:10" x14ac:dyDescent="0.25">
      <c r="A476" s="208"/>
      <c r="B476" s="213"/>
      <c r="C476" s="214"/>
      <c r="D476" s="213"/>
      <c r="E476" s="213"/>
      <c r="F476" s="215"/>
      <c r="G476" s="216"/>
      <c r="H476" s="215"/>
      <c r="I476" s="215"/>
      <c r="J476" s="214"/>
    </row>
    <row r="477" spans="1:10" x14ac:dyDescent="0.25">
      <c r="A477" s="208"/>
      <c r="B477" s="213"/>
      <c r="C477" s="214"/>
      <c r="D477" s="213"/>
      <c r="E477" s="213"/>
      <c r="F477" s="215"/>
      <c r="G477" s="216"/>
      <c r="H477" s="215"/>
      <c r="I477" s="215"/>
      <c r="J477" s="214"/>
    </row>
    <row r="478" spans="1:10" x14ac:dyDescent="0.25">
      <c r="A478" s="208"/>
      <c r="B478" s="213"/>
      <c r="C478" s="214"/>
      <c r="D478" s="213"/>
      <c r="E478" s="213"/>
      <c r="F478" s="215"/>
      <c r="G478" s="216"/>
      <c r="H478" s="215"/>
      <c r="I478" s="215"/>
      <c r="J478" s="214"/>
    </row>
    <row r="479" spans="1:10" x14ac:dyDescent="0.25">
      <c r="A479" s="208"/>
      <c r="B479" s="213"/>
      <c r="C479" s="214"/>
      <c r="D479" s="213"/>
      <c r="E479" s="213"/>
      <c r="F479" s="215"/>
      <c r="G479" s="216"/>
      <c r="H479" s="215"/>
      <c r="I479" s="215"/>
      <c r="J479" s="214"/>
    </row>
    <row r="480" spans="1:10" x14ac:dyDescent="0.25">
      <c r="A480" s="208"/>
      <c r="B480" s="213"/>
      <c r="C480" s="214"/>
      <c r="D480" s="213"/>
      <c r="E480" s="213"/>
      <c r="F480" s="215"/>
      <c r="G480" s="216"/>
      <c r="H480" s="215"/>
      <c r="I480" s="215"/>
      <c r="J480" s="214"/>
    </row>
    <row r="481" spans="1:10" x14ac:dyDescent="0.25">
      <c r="A481" s="208"/>
      <c r="B481" s="213"/>
      <c r="C481" s="214"/>
      <c r="D481" s="213"/>
      <c r="E481" s="213"/>
      <c r="F481" s="215"/>
      <c r="G481" s="216"/>
      <c r="H481" s="215"/>
      <c r="I481" s="215"/>
      <c r="J481" s="214"/>
    </row>
    <row r="482" spans="1:10" x14ac:dyDescent="0.25">
      <c r="A482" s="208"/>
      <c r="B482" s="213"/>
      <c r="C482" s="214"/>
      <c r="D482" s="213"/>
      <c r="E482" s="213"/>
      <c r="F482" s="215"/>
      <c r="G482" s="216"/>
      <c r="H482" s="215"/>
      <c r="I482" s="215"/>
      <c r="J482" s="214"/>
    </row>
    <row r="483" spans="1:10" x14ac:dyDescent="0.25">
      <c r="A483" s="208"/>
      <c r="B483" s="213"/>
      <c r="C483" s="214"/>
      <c r="D483" s="213"/>
      <c r="E483" s="213"/>
      <c r="F483" s="215"/>
      <c r="G483" s="216"/>
      <c r="H483" s="215"/>
      <c r="I483" s="215"/>
      <c r="J483" s="214"/>
    </row>
    <row r="484" spans="1:10" x14ac:dyDescent="0.25">
      <c r="A484" s="208"/>
      <c r="B484" s="213"/>
      <c r="C484" s="214"/>
      <c r="D484" s="213"/>
      <c r="E484" s="213"/>
      <c r="F484" s="215"/>
      <c r="G484" s="216"/>
      <c r="H484" s="215"/>
      <c r="I484" s="215"/>
      <c r="J484" s="214"/>
    </row>
    <row r="485" spans="1:10" x14ac:dyDescent="0.25">
      <c r="A485" s="208"/>
      <c r="B485" s="213"/>
      <c r="C485" s="214"/>
      <c r="D485" s="213"/>
      <c r="E485" s="213"/>
      <c r="F485" s="215"/>
      <c r="G485" s="216"/>
      <c r="H485" s="215"/>
      <c r="I485" s="215"/>
      <c r="J485" s="214"/>
    </row>
    <row r="486" spans="1:10" x14ac:dyDescent="0.25">
      <c r="A486" s="208"/>
      <c r="B486" s="213"/>
      <c r="C486" s="214"/>
      <c r="D486" s="213"/>
      <c r="E486" s="213"/>
      <c r="F486" s="215"/>
      <c r="G486" s="216"/>
      <c r="H486" s="215"/>
      <c r="I486" s="215"/>
      <c r="J486" s="214"/>
    </row>
    <row r="487" spans="1:10" x14ac:dyDescent="0.25">
      <c r="A487" s="208"/>
      <c r="B487" s="213"/>
      <c r="C487" s="214"/>
      <c r="D487" s="213"/>
      <c r="E487" s="213"/>
      <c r="F487" s="215"/>
      <c r="G487" s="216"/>
      <c r="H487" s="215"/>
      <c r="I487" s="215"/>
      <c r="J487" s="214"/>
    </row>
    <row r="488" spans="1:10" x14ac:dyDescent="0.25">
      <c r="A488" s="208"/>
      <c r="B488" s="213"/>
      <c r="C488" s="214"/>
      <c r="D488" s="213"/>
      <c r="E488" s="213"/>
      <c r="F488" s="215"/>
      <c r="G488" s="216"/>
      <c r="H488" s="215"/>
      <c r="I488" s="215"/>
      <c r="J488" s="214"/>
    </row>
    <row r="489" spans="1:10" x14ac:dyDescent="0.25">
      <c r="A489" s="208"/>
      <c r="B489" s="213"/>
      <c r="C489" s="214"/>
      <c r="D489" s="213"/>
      <c r="E489" s="213"/>
      <c r="F489" s="215"/>
      <c r="G489" s="216"/>
      <c r="H489" s="215"/>
      <c r="I489" s="215"/>
      <c r="J489" s="214"/>
    </row>
    <row r="490" spans="1:10" x14ac:dyDescent="0.25">
      <c r="A490" s="208"/>
      <c r="B490" s="213"/>
      <c r="C490" s="214"/>
      <c r="D490" s="213"/>
      <c r="E490" s="213"/>
      <c r="F490" s="215"/>
      <c r="G490" s="216"/>
      <c r="H490" s="215"/>
      <c r="I490" s="215"/>
      <c r="J490" s="214"/>
    </row>
    <row r="491" spans="1:10" x14ac:dyDescent="0.25">
      <c r="A491" s="208"/>
      <c r="B491" s="213"/>
      <c r="C491" s="214"/>
      <c r="D491" s="213"/>
      <c r="E491" s="213"/>
      <c r="F491" s="215"/>
      <c r="G491" s="216"/>
      <c r="H491" s="215"/>
      <c r="I491" s="215"/>
      <c r="J491" s="214"/>
    </row>
    <row r="492" spans="1:10" x14ac:dyDescent="0.25">
      <c r="A492" s="208"/>
      <c r="B492" s="213"/>
      <c r="C492" s="214"/>
      <c r="D492" s="213"/>
      <c r="E492" s="213"/>
      <c r="F492" s="215"/>
      <c r="G492" s="216"/>
      <c r="H492" s="215"/>
      <c r="I492" s="215"/>
      <c r="J492" s="214"/>
    </row>
    <row r="493" spans="1:10" x14ac:dyDescent="0.25">
      <c r="A493" s="208"/>
      <c r="B493" s="213"/>
      <c r="C493" s="214"/>
      <c r="D493" s="213"/>
      <c r="E493" s="213"/>
      <c r="F493" s="215"/>
      <c r="G493" s="216"/>
      <c r="H493" s="215"/>
      <c r="I493" s="215"/>
      <c r="J493" s="214"/>
    </row>
    <row r="494" spans="1:10" x14ac:dyDescent="0.25">
      <c r="A494" s="208"/>
      <c r="B494" s="213"/>
      <c r="C494" s="214"/>
      <c r="D494" s="213"/>
      <c r="E494" s="213"/>
      <c r="F494" s="215"/>
      <c r="G494" s="216"/>
      <c r="H494" s="215"/>
      <c r="I494" s="215"/>
      <c r="J494" s="214"/>
    </row>
    <row r="495" spans="1:10" x14ac:dyDescent="0.25">
      <c r="A495" s="208"/>
      <c r="B495" s="213"/>
      <c r="C495" s="214"/>
      <c r="D495" s="213"/>
      <c r="E495" s="213"/>
      <c r="F495" s="215"/>
      <c r="G495" s="216"/>
      <c r="H495" s="215"/>
      <c r="I495" s="215"/>
      <c r="J495" s="214"/>
    </row>
    <row r="496" spans="1:10" x14ac:dyDescent="0.25">
      <c r="A496" s="208"/>
      <c r="B496" s="213"/>
      <c r="C496" s="214"/>
      <c r="D496" s="213"/>
      <c r="E496" s="213"/>
      <c r="F496" s="215"/>
      <c r="G496" s="216"/>
      <c r="H496" s="215"/>
      <c r="I496" s="215"/>
      <c r="J496" s="214"/>
    </row>
    <row r="497" spans="1:10" x14ac:dyDescent="0.25">
      <c r="A497" s="208"/>
      <c r="B497" s="213"/>
      <c r="C497" s="214"/>
      <c r="D497" s="213"/>
      <c r="E497" s="213"/>
      <c r="F497" s="215"/>
      <c r="G497" s="216"/>
      <c r="H497" s="215"/>
      <c r="I497" s="215"/>
      <c r="J497" s="214"/>
    </row>
    <row r="498" spans="1:10" x14ac:dyDescent="0.25">
      <c r="A498" s="208"/>
      <c r="B498" s="213"/>
      <c r="C498" s="214"/>
      <c r="D498" s="213"/>
      <c r="E498" s="213"/>
      <c r="F498" s="215"/>
      <c r="G498" s="216"/>
      <c r="H498" s="215"/>
      <c r="I498" s="215"/>
      <c r="J498" s="214"/>
    </row>
    <row r="499" spans="1:10" x14ac:dyDescent="0.25">
      <c r="A499" s="208"/>
      <c r="B499" s="213"/>
      <c r="C499" s="214"/>
      <c r="D499" s="213"/>
      <c r="E499" s="213"/>
      <c r="F499" s="215"/>
      <c r="G499" s="216"/>
      <c r="H499" s="215"/>
      <c r="I499" s="215"/>
      <c r="J499" s="214"/>
    </row>
    <row r="500" spans="1:10" x14ac:dyDescent="0.25">
      <c r="A500" s="208"/>
      <c r="B500" s="213"/>
      <c r="C500" s="214"/>
      <c r="D500" s="213"/>
      <c r="E500" s="213"/>
      <c r="F500" s="215"/>
      <c r="G500" s="216"/>
      <c r="H500" s="215"/>
      <c r="I500" s="215"/>
      <c r="J500" s="214"/>
    </row>
    <row r="501" spans="1:10" x14ac:dyDescent="0.25">
      <c r="A501" s="208"/>
      <c r="B501" s="213"/>
      <c r="C501" s="214"/>
      <c r="D501" s="213"/>
      <c r="E501" s="213"/>
      <c r="F501" s="215"/>
      <c r="G501" s="216"/>
      <c r="H501" s="215"/>
      <c r="I501" s="215"/>
      <c r="J501" s="214"/>
    </row>
    <row r="502" spans="1:10" x14ac:dyDescent="0.25">
      <c r="A502" s="208"/>
      <c r="B502" s="213"/>
      <c r="C502" s="214"/>
      <c r="D502" s="213"/>
      <c r="E502" s="213"/>
      <c r="F502" s="215"/>
      <c r="G502" s="216"/>
      <c r="H502" s="215"/>
      <c r="I502" s="215"/>
      <c r="J502" s="214"/>
    </row>
    <row r="503" spans="1:10" x14ac:dyDescent="0.25">
      <c r="A503" s="208"/>
      <c r="B503" s="213"/>
      <c r="C503" s="214"/>
      <c r="D503" s="213"/>
      <c r="E503" s="213"/>
      <c r="F503" s="215"/>
      <c r="G503" s="216"/>
      <c r="H503" s="215"/>
      <c r="I503" s="215"/>
      <c r="J503" s="214"/>
    </row>
    <row r="504" spans="1:10" x14ac:dyDescent="0.25">
      <c r="A504" s="208"/>
      <c r="B504" s="213"/>
      <c r="C504" s="214"/>
      <c r="D504" s="213"/>
      <c r="E504" s="213"/>
      <c r="F504" s="215"/>
      <c r="G504" s="216"/>
      <c r="H504" s="215"/>
      <c r="I504" s="215"/>
      <c r="J504" s="214"/>
    </row>
    <row r="505" spans="1:10" x14ac:dyDescent="0.25">
      <c r="A505" s="208"/>
      <c r="B505" s="213"/>
      <c r="C505" s="214"/>
      <c r="D505" s="213"/>
      <c r="E505" s="213"/>
      <c r="F505" s="215"/>
      <c r="G505" s="216"/>
      <c r="H505" s="215"/>
      <c r="I505" s="215"/>
      <c r="J505" s="214"/>
    </row>
    <row r="506" spans="1:10" x14ac:dyDescent="0.25">
      <c r="A506" s="208"/>
      <c r="B506" s="213"/>
      <c r="C506" s="214"/>
      <c r="D506" s="213"/>
      <c r="E506" s="213"/>
      <c r="F506" s="215"/>
      <c r="G506" s="216"/>
      <c r="H506" s="215"/>
      <c r="I506" s="215"/>
      <c r="J506" s="214"/>
    </row>
    <row r="507" spans="1:10" x14ac:dyDescent="0.25">
      <c r="A507" s="208"/>
      <c r="B507" s="213"/>
      <c r="C507" s="214"/>
      <c r="D507" s="213"/>
      <c r="E507" s="213"/>
      <c r="F507" s="215"/>
      <c r="G507" s="216"/>
      <c r="H507" s="215"/>
      <c r="I507" s="215"/>
      <c r="J507" s="214"/>
    </row>
    <row r="508" spans="1:10" x14ac:dyDescent="0.25">
      <c r="A508" s="208"/>
      <c r="B508" s="213"/>
      <c r="C508" s="214"/>
      <c r="D508" s="213"/>
      <c r="E508" s="213"/>
      <c r="F508" s="215"/>
      <c r="G508" s="216"/>
      <c r="H508" s="215"/>
      <c r="I508" s="215"/>
      <c r="J508" s="214"/>
    </row>
    <row r="509" spans="1:10" x14ac:dyDescent="0.25">
      <c r="A509" s="208"/>
      <c r="B509" s="213"/>
      <c r="C509" s="214"/>
      <c r="D509" s="213"/>
      <c r="E509" s="213"/>
      <c r="F509" s="215"/>
      <c r="G509" s="216"/>
      <c r="H509" s="215"/>
      <c r="I509" s="215"/>
      <c r="J509" s="214"/>
    </row>
    <row r="510" spans="1:10" x14ac:dyDescent="0.25">
      <c r="A510" s="208"/>
      <c r="B510" s="213"/>
      <c r="C510" s="214"/>
      <c r="D510" s="213"/>
      <c r="E510" s="213"/>
      <c r="F510" s="215"/>
      <c r="G510" s="216"/>
      <c r="H510" s="215"/>
      <c r="I510" s="215"/>
      <c r="J510" s="214"/>
    </row>
    <row r="511" spans="1:10" x14ac:dyDescent="0.25">
      <c r="A511" s="208"/>
      <c r="B511" s="213"/>
      <c r="C511" s="214"/>
      <c r="D511" s="213"/>
      <c r="E511" s="213"/>
      <c r="F511" s="215"/>
      <c r="G511" s="216"/>
      <c r="H511" s="215"/>
      <c r="I511" s="215"/>
      <c r="J511" s="214"/>
    </row>
    <row r="512" spans="1:10" x14ac:dyDescent="0.25">
      <c r="A512" s="208"/>
      <c r="B512" s="213"/>
      <c r="C512" s="214"/>
      <c r="D512" s="213"/>
      <c r="E512" s="213"/>
      <c r="F512" s="215"/>
      <c r="G512" s="216"/>
      <c r="H512" s="215"/>
      <c r="I512" s="215"/>
      <c r="J512" s="214"/>
    </row>
    <row r="513" spans="1:10" x14ac:dyDescent="0.25">
      <c r="A513" s="208"/>
      <c r="B513" s="213"/>
      <c r="C513" s="214"/>
      <c r="D513" s="213"/>
      <c r="E513" s="213"/>
      <c r="F513" s="215"/>
      <c r="G513" s="216"/>
      <c r="H513" s="215"/>
      <c r="I513" s="215"/>
      <c r="J513" s="214"/>
    </row>
    <row r="514" spans="1:10" x14ac:dyDescent="0.25">
      <c r="A514" s="208"/>
      <c r="B514" s="213"/>
      <c r="C514" s="214"/>
      <c r="D514" s="213"/>
      <c r="E514" s="213"/>
      <c r="F514" s="215"/>
      <c r="G514" s="216"/>
      <c r="H514" s="215"/>
      <c r="I514" s="215"/>
      <c r="J514" s="214"/>
    </row>
    <row r="515" spans="1:10" x14ac:dyDescent="0.25">
      <c r="A515" s="208"/>
      <c r="B515" s="213"/>
      <c r="C515" s="214"/>
      <c r="D515" s="213"/>
      <c r="E515" s="213"/>
      <c r="F515" s="215"/>
      <c r="G515" s="216"/>
      <c r="H515" s="215"/>
      <c r="I515" s="215"/>
      <c r="J515" s="214"/>
    </row>
    <row r="516" spans="1:10" x14ac:dyDescent="0.25">
      <c r="A516" s="208"/>
      <c r="B516" s="213"/>
      <c r="C516" s="214"/>
      <c r="D516" s="213"/>
      <c r="E516" s="213"/>
      <c r="F516" s="215"/>
      <c r="G516" s="216"/>
      <c r="H516" s="215"/>
      <c r="I516" s="215"/>
      <c r="J516" s="214"/>
    </row>
    <row r="517" spans="1:10" x14ac:dyDescent="0.25">
      <c r="A517" s="208"/>
      <c r="B517" s="213"/>
      <c r="C517" s="214"/>
      <c r="D517" s="213"/>
      <c r="E517" s="213"/>
      <c r="F517" s="215"/>
      <c r="G517" s="216"/>
      <c r="H517" s="215"/>
      <c r="I517" s="215"/>
      <c r="J517" s="214"/>
    </row>
    <row r="518" spans="1:10" x14ac:dyDescent="0.25">
      <c r="A518" s="208"/>
      <c r="B518" s="213"/>
      <c r="C518" s="214"/>
      <c r="D518" s="213"/>
      <c r="E518" s="213"/>
      <c r="F518" s="215"/>
      <c r="G518" s="216"/>
      <c r="H518" s="215"/>
      <c r="I518" s="215"/>
      <c r="J518" s="214"/>
    </row>
    <row r="519" spans="1:10" x14ac:dyDescent="0.25">
      <c r="A519" s="208"/>
      <c r="B519" s="213"/>
      <c r="C519" s="214"/>
      <c r="D519" s="213"/>
      <c r="E519" s="213"/>
      <c r="F519" s="215"/>
      <c r="G519" s="216"/>
      <c r="H519" s="215"/>
      <c r="I519" s="215"/>
      <c r="J519" s="214"/>
    </row>
    <row r="520" spans="1:10" x14ac:dyDescent="0.25">
      <c r="A520" s="208"/>
      <c r="B520" s="213"/>
      <c r="C520" s="214"/>
      <c r="D520" s="213"/>
      <c r="E520" s="213"/>
      <c r="F520" s="215"/>
      <c r="G520" s="216"/>
      <c r="H520" s="215"/>
      <c r="I520" s="215"/>
      <c r="J520" s="214"/>
    </row>
    <row r="521" spans="1:10" x14ac:dyDescent="0.25">
      <c r="A521" s="208"/>
      <c r="B521" s="213"/>
      <c r="C521" s="214"/>
      <c r="D521" s="213"/>
      <c r="E521" s="213"/>
      <c r="F521" s="215"/>
      <c r="G521" s="216"/>
      <c r="H521" s="215"/>
      <c r="I521" s="215"/>
      <c r="J521" s="214"/>
    </row>
    <row r="522" spans="1:10" x14ac:dyDescent="0.25">
      <c r="A522" s="208"/>
      <c r="B522" s="213"/>
      <c r="C522" s="214"/>
      <c r="D522" s="213"/>
      <c r="E522" s="213"/>
      <c r="F522" s="215"/>
      <c r="G522" s="216"/>
      <c r="H522" s="215"/>
      <c r="I522" s="215"/>
      <c r="J522" s="214"/>
    </row>
    <row r="523" spans="1:10" x14ac:dyDescent="0.25">
      <c r="A523" s="208"/>
      <c r="B523" s="213"/>
      <c r="C523" s="214"/>
      <c r="D523" s="213"/>
      <c r="E523" s="213"/>
      <c r="F523" s="215"/>
      <c r="G523" s="216"/>
      <c r="H523" s="215"/>
      <c r="I523" s="215"/>
      <c r="J523" s="214"/>
    </row>
    <row r="524" spans="1:10" x14ac:dyDescent="0.25">
      <c r="A524" s="208"/>
      <c r="B524" s="213"/>
      <c r="C524" s="214"/>
      <c r="D524" s="213"/>
      <c r="E524" s="213"/>
      <c r="F524" s="215"/>
      <c r="G524" s="216"/>
      <c r="H524" s="215"/>
      <c r="I524" s="215"/>
      <c r="J524" s="214"/>
    </row>
    <row r="525" spans="1:10" x14ac:dyDescent="0.25">
      <c r="A525" s="208"/>
      <c r="B525" s="213"/>
      <c r="C525" s="214"/>
      <c r="D525" s="213"/>
      <c r="E525" s="213"/>
      <c r="F525" s="215"/>
      <c r="G525" s="216"/>
      <c r="H525" s="215"/>
      <c r="I525" s="215"/>
      <c r="J525" s="214"/>
    </row>
    <row r="526" spans="1:10" x14ac:dyDescent="0.25">
      <c r="A526" s="208"/>
      <c r="B526" s="213"/>
      <c r="C526" s="214"/>
      <c r="D526" s="213"/>
      <c r="E526" s="213"/>
      <c r="F526" s="215"/>
      <c r="G526" s="216"/>
      <c r="H526" s="215"/>
      <c r="I526" s="215"/>
      <c r="J526" s="214"/>
    </row>
    <row r="527" spans="1:10" x14ac:dyDescent="0.25">
      <c r="A527" s="208"/>
      <c r="B527" s="213"/>
      <c r="C527" s="214"/>
      <c r="D527" s="213"/>
      <c r="E527" s="213"/>
      <c r="F527" s="215"/>
      <c r="G527" s="216"/>
      <c r="H527" s="215"/>
      <c r="I527" s="215"/>
      <c r="J527" s="214"/>
    </row>
    <row r="528" spans="1:10" x14ac:dyDescent="0.25">
      <c r="A528" s="208"/>
      <c r="B528" s="213"/>
      <c r="C528" s="214"/>
      <c r="D528" s="213"/>
      <c r="E528" s="213"/>
      <c r="F528" s="215"/>
      <c r="G528" s="216"/>
      <c r="H528" s="215"/>
      <c r="I528" s="215"/>
      <c r="J528" s="214"/>
    </row>
    <row r="529" spans="1:10" x14ac:dyDescent="0.25">
      <c r="A529" s="208"/>
      <c r="B529" s="213"/>
      <c r="C529" s="214"/>
      <c r="D529" s="213"/>
      <c r="E529" s="213"/>
      <c r="F529" s="215"/>
      <c r="G529" s="216"/>
      <c r="H529" s="215"/>
      <c r="I529" s="215"/>
      <c r="J529" s="214"/>
    </row>
    <row r="530" spans="1:10" x14ac:dyDescent="0.25">
      <c r="A530" s="208"/>
      <c r="B530" s="213"/>
      <c r="C530" s="214"/>
      <c r="D530" s="213"/>
      <c r="E530" s="213"/>
      <c r="F530" s="215"/>
      <c r="G530" s="216"/>
      <c r="H530" s="215"/>
      <c r="I530" s="215"/>
      <c r="J530" s="214"/>
    </row>
    <row r="531" spans="1:10" x14ac:dyDescent="0.25">
      <c r="A531" s="208"/>
      <c r="B531" s="213"/>
      <c r="C531" s="214"/>
      <c r="D531" s="213"/>
      <c r="E531" s="213"/>
      <c r="F531" s="215"/>
      <c r="G531" s="216"/>
      <c r="H531" s="215"/>
      <c r="I531" s="215"/>
      <c r="J531" s="214"/>
    </row>
    <row r="532" spans="1:10" x14ac:dyDescent="0.25">
      <c r="A532" s="208"/>
      <c r="B532" s="213"/>
      <c r="C532" s="214"/>
      <c r="D532" s="213"/>
      <c r="E532" s="213"/>
      <c r="F532" s="215"/>
      <c r="G532" s="216"/>
      <c r="H532" s="215"/>
      <c r="I532" s="215"/>
      <c r="J532" s="214"/>
    </row>
    <row r="533" spans="1:10" x14ac:dyDescent="0.25">
      <c r="A533" s="208"/>
      <c r="B533" s="213"/>
      <c r="C533" s="214"/>
      <c r="D533" s="213"/>
      <c r="E533" s="213"/>
      <c r="F533" s="215"/>
      <c r="G533" s="216"/>
      <c r="H533" s="215"/>
      <c r="I533" s="215"/>
      <c r="J533" s="214"/>
    </row>
    <row r="534" spans="1:10" x14ac:dyDescent="0.25">
      <c r="A534" s="208"/>
      <c r="B534" s="213"/>
      <c r="C534" s="214"/>
      <c r="D534" s="213"/>
      <c r="E534" s="213"/>
      <c r="F534" s="215"/>
      <c r="G534" s="216"/>
      <c r="H534" s="215"/>
      <c r="I534" s="215"/>
      <c r="J534" s="214"/>
    </row>
    <row r="535" spans="1:10" x14ac:dyDescent="0.25">
      <c r="A535" s="208"/>
      <c r="B535" s="213"/>
      <c r="C535" s="214"/>
      <c r="D535" s="213"/>
      <c r="E535" s="213"/>
      <c r="F535" s="215"/>
      <c r="G535" s="216"/>
      <c r="H535" s="215"/>
      <c r="I535" s="215"/>
      <c r="J535" s="214"/>
    </row>
    <row r="536" spans="1:10" x14ac:dyDescent="0.25">
      <c r="A536" s="208"/>
      <c r="B536" s="213"/>
      <c r="C536" s="214"/>
      <c r="D536" s="213"/>
      <c r="E536" s="213"/>
      <c r="F536" s="215"/>
      <c r="G536" s="216"/>
      <c r="H536" s="215"/>
      <c r="I536" s="215"/>
      <c r="J536" s="214"/>
    </row>
    <row r="537" spans="1:10" x14ac:dyDescent="0.25">
      <c r="A537" s="208"/>
      <c r="B537" s="213"/>
      <c r="C537" s="214"/>
      <c r="D537" s="213"/>
      <c r="E537" s="213"/>
      <c r="F537" s="215"/>
      <c r="G537" s="216"/>
      <c r="H537" s="215"/>
      <c r="I537" s="215"/>
      <c r="J537" s="214"/>
    </row>
    <row r="538" spans="1:10" x14ac:dyDescent="0.25">
      <c r="A538" s="208"/>
      <c r="B538" s="213"/>
      <c r="C538" s="214"/>
      <c r="D538" s="213"/>
      <c r="E538" s="213"/>
      <c r="F538" s="215"/>
      <c r="G538" s="216"/>
      <c r="H538" s="215"/>
      <c r="I538" s="215"/>
      <c r="J538" s="214"/>
    </row>
    <row r="539" spans="1:10" x14ac:dyDescent="0.25">
      <c r="A539" s="208"/>
      <c r="B539" s="213"/>
      <c r="C539" s="214"/>
      <c r="D539" s="213"/>
      <c r="E539" s="213"/>
      <c r="F539" s="215"/>
      <c r="G539" s="216"/>
      <c r="H539" s="215"/>
      <c r="I539" s="215"/>
      <c r="J539" s="214"/>
    </row>
    <row r="540" spans="1:10" x14ac:dyDescent="0.25">
      <c r="A540" s="208"/>
      <c r="B540" s="213"/>
      <c r="C540" s="214"/>
      <c r="D540" s="213"/>
      <c r="E540" s="213"/>
      <c r="F540" s="215"/>
      <c r="G540" s="216"/>
      <c r="H540" s="215"/>
      <c r="I540" s="215"/>
      <c r="J540" s="214"/>
    </row>
    <row r="541" spans="1:10" x14ac:dyDescent="0.25">
      <c r="A541" s="208"/>
      <c r="B541" s="213"/>
      <c r="C541" s="214"/>
      <c r="D541" s="213"/>
      <c r="E541" s="213"/>
      <c r="F541" s="215"/>
      <c r="G541" s="216"/>
      <c r="H541" s="215"/>
      <c r="I541" s="215"/>
      <c r="J541" s="214"/>
    </row>
    <row r="542" spans="1:10" x14ac:dyDescent="0.25">
      <c r="A542" s="208"/>
      <c r="B542" s="213"/>
      <c r="C542" s="214"/>
      <c r="D542" s="213"/>
      <c r="E542" s="213"/>
      <c r="F542" s="215"/>
      <c r="G542" s="216"/>
      <c r="H542" s="215"/>
      <c r="I542" s="215"/>
      <c r="J542" s="214"/>
    </row>
    <row r="543" spans="1:10" x14ac:dyDescent="0.25">
      <c r="A543" s="208"/>
      <c r="B543" s="213"/>
      <c r="C543" s="214"/>
      <c r="D543" s="213"/>
      <c r="E543" s="213"/>
      <c r="F543" s="215"/>
      <c r="G543" s="216"/>
      <c r="H543" s="215"/>
      <c r="I543" s="215"/>
      <c r="J543" s="214"/>
    </row>
    <row r="544" spans="1:10" x14ac:dyDescent="0.25">
      <c r="A544" s="208"/>
      <c r="B544" s="213"/>
      <c r="C544" s="214"/>
      <c r="D544" s="213"/>
      <c r="E544" s="213"/>
      <c r="F544" s="215"/>
      <c r="G544" s="216"/>
      <c r="H544" s="215"/>
      <c r="I544" s="215"/>
      <c r="J544" s="214"/>
    </row>
    <row r="545" spans="1:10" x14ac:dyDescent="0.25">
      <c r="A545" s="208"/>
      <c r="B545" s="213"/>
      <c r="C545" s="214"/>
      <c r="D545" s="213"/>
      <c r="E545" s="213"/>
      <c r="F545" s="215"/>
      <c r="G545" s="216"/>
      <c r="H545" s="215"/>
      <c r="I545" s="215"/>
      <c r="J545" s="214"/>
    </row>
    <row r="546" spans="1:10" x14ac:dyDescent="0.25">
      <c r="A546" s="208"/>
      <c r="B546" s="213"/>
      <c r="C546" s="214"/>
      <c r="D546" s="213"/>
      <c r="E546" s="213"/>
      <c r="F546" s="215"/>
      <c r="G546" s="216"/>
      <c r="H546" s="215"/>
      <c r="I546" s="215"/>
      <c r="J546" s="214"/>
    </row>
    <row r="547" spans="1:10" x14ac:dyDescent="0.25">
      <c r="A547" s="208"/>
      <c r="B547" s="213"/>
      <c r="C547" s="214"/>
      <c r="D547" s="213"/>
      <c r="E547" s="213"/>
      <c r="F547" s="215"/>
      <c r="G547" s="216"/>
      <c r="H547" s="215"/>
      <c r="I547" s="215"/>
      <c r="J547" s="214"/>
    </row>
    <row r="548" spans="1:10" x14ac:dyDescent="0.25">
      <c r="A548" s="208"/>
      <c r="B548" s="213"/>
      <c r="C548" s="214"/>
      <c r="D548" s="213"/>
      <c r="E548" s="213"/>
      <c r="F548" s="215"/>
      <c r="G548" s="216"/>
      <c r="H548" s="215"/>
      <c r="I548" s="215"/>
      <c r="J548" s="214"/>
    </row>
    <row r="549" spans="1:10" x14ac:dyDescent="0.25">
      <c r="A549" s="208"/>
      <c r="B549" s="213"/>
      <c r="C549" s="214"/>
      <c r="D549" s="213"/>
      <c r="E549" s="213"/>
      <c r="F549" s="215"/>
      <c r="G549" s="216"/>
      <c r="H549" s="215"/>
      <c r="I549" s="215"/>
      <c r="J549" s="214"/>
    </row>
    <row r="550" spans="1:10" x14ac:dyDescent="0.25">
      <c r="A550" s="208"/>
      <c r="B550" s="213"/>
      <c r="C550" s="214"/>
      <c r="D550" s="213"/>
      <c r="E550" s="213"/>
      <c r="F550" s="215"/>
      <c r="G550" s="216"/>
      <c r="H550" s="215"/>
      <c r="I550" s="215"/>
      <c r="J550" s="214"/>
    </row>
    <row r="551" spans="1:10" x14ac:dyDescent="0.25">
      <c r="A551" s="208"/>
      <c r="B551" s="213"/>
      <c r="C551" s="214"/>
      <c r="D551" s="213"/>
      <c r="E551" s="213"/>
      <c r="F551" s="215"/>
      <c r="G551" s="216"/>
      <c r="H551" s="215"/>
      <c r="I551" s="215"/>
      <c r="J551" s="214"/>
    </row>
    <row r="552" spans="1:10" x14ac:dyDescent="0.25">
      <c r="A552" s="208"/>
      <c r="B552" s="213"/>
      <c r="C552" s="214"/>
      <c r="D552" s="213"/>
      <c r="E552" s="213"/>
      <c r="F552" s="215"/>
      <c r="G552" s="216"/>
      <c r="H552" s="215"/>
      <c r="I552" s="215"/>
      <c r="J552" s="214"/>
    </row>
    <row r="553" spans="1:10" x14ac:dyDescent="0.25">
      <c r="A553" s="208"/>
      <c r="B553" s="213"/>
      <c r="C553" s="214"/>
      <c r="D553" s="213"/>
      <c r="E553" s="213"/>
      <c r="F553" s="215"/>
      <c r="G553" s="216"/>
      <c r="H553" s="215"/>
      <c r="I553" s="215"/>
      <c r="J553" s="214"/>
    </row>
    <row r="554" spans="1:10" x14ac:dyDescent="0.25">
      <c r="A554" s="208"/>
      <c r="B554" s="213"/>
      <c r="C554" s="214"/>
      <c r="D554" s="213"/>
      <c r="E554" s="213"/>
      <c r="F554" s="215"/>
      <c r="G554" s="216"/>
      <c r="H554" s="215"/>
      <c r="I554" s="215"/>
      <c r="J554" s="214"/>
    </row>
    <row r="555" spans="1:10" x14ac:dyDescent="0.25">
      <c r="A555" s="208"/>
      <c r="B555" s="213"/>
      <c r="C555" s="214"/>
      <c r="D555" s="213"/>
      <c r="E555" s="213"/>
      <c r="F555" s="215"/>
      <c r="G555" s="216"/>
      <c r="H555" s="215"/>
      <c r="I555" s="215"/>
      <c r="J555" s="214"/>
    </row>
    <row r="556" spans="1:10" x14ac:dyDescent="0.25">
      <c r="A556" s="208"/>
      <c r="B556" s="213"/>
      <c r="C556" s="214"/>
      <c r="D556" s="213"/>
      <c r="E556" s="213"/>
      <c r="F556" s="215"/>
      <c r="G556" s="216"/>
      <c r="H556" s="215"/>
      <c r="I556" s="215"/>
      <c r="J556" s="214"/>
    </row>
    <row r="557" spans="1:10" x14ac:dyDescent="0.25">
      <c r="A557" s="208"/>
      <c r="B557" s="213"/>
      <c r="C557" s="214"/>
      <c r="D557" s="213"/>
      <c r="E557" s="213"/>
      <c r="F557" s="215"/>
      <c r="G557" s="216"/>
      <c r="H557" s="215"/>
      <c r="I557" s="215"/>
      <c r="J557" s="214"/>
    </row>
    <row r="558" spans="1:10" x14ac:dyDescent="0.25">
      <c r="A558" s="208"/>
      <c r="B558" s="213"/>
      <c r="C558" s="214"/>
      <c r="D558" s="213"/>
      <c r="E558" s="213"/>
      <c r="F558" s="215"/>
      <c r="G558" s="216"/>
      <c r="H558" s="215"/>
      <c r="I558" s="215"/>
      <c r="J558" s="214"/>
    </row>
    <row r="559" spans="1:10" x14ac:dyDescent="0.25">
      <c r="A559" s="208"/>
      <c r="B559" s="213"/>
      <c r="C559" s="214"/>
      <c r="D559" s="213"/>
      <c r="E559" s="213"/>
      <c r="F559" s="215"/>
      <c r="G559" s="216"/>
      <c r="H559" s="215"/>
      <c r="I559" s="215"/>
      <c r="J559" s="214"/>
    </row>
    <row r="560" spans="1:10" x14ac:dyDescent="0.25">
      <c r="A560" s="208"/>
      <c r="B560" s="213"/>
      <c r="C560" s="214"/>
      <c r="D560" s="213"/>
      <c r="E560" s="213"/>
      <c r="F560" s="215"/>
      <c r="G560" s="216"/>
      <c r="H560" s="215"/>
      <c r="I560" s="215"/>
      <c r="J560" s="214"/>
    </row>
    <row r="561" spans="1:10" x14ac:dyDescent="0.25">
      <c r="A561" s="208"/>
      <c r="B561" s="213"/>
      <c r="C561" s="214"/>
      <c r="D561" s="213"/>
      <c r="E561" s="213"/>
      <c r="F561" s="215"/>
      <c r="G561" s="216"/>
      <c r="H561" s="215"/>
      <c r="I561" s="215"/>
      <c r="J561" s="214"/>
    </row>
    <row r="562" spans="1:10" x14ac:dyDescent="0.25">
      <c r="A562" s="208"/>
      <c r="B562" s="213"/>
      <c r="C562" s="214"/>
      <c r="D562" s="213"/>
      <c r="E562" s="213"/>
      <c r="F562" s="215"/>
      <c r="G562" s="216"/>
      <c r="H562" s="215"/>
      <c r="I562" s="215"/>
      <c r="J562" s="214"/>
    </row>
    <row r="563" spans="1:10" x14ac:dyDescent="0.25">
      <c r="A563" s="208"/>
      <c r="B563" s="213"/>
      <c r="C563" s="214"/>
      <c r="D563" s="213"/>
      <c r="E563" s="213"/>
      <c r="F563" s="215"/>
      <c r="G563" s="216"/>
      <c r="H563" s="215"/>
      <c r="I563" s="215"/>
      <c r="J563" s="214"/>
    </row>
    <row r="564" spans="1:10" x14ac:dyDescent="0.25">
      <c r="A564" s="208"/>
      <c r="B564" s="213"/>
      <c r="C564" s="214"/>
      <c r="D564" s="213"/>
      <c r="E564" s="213"/>
      <c r="F564" s="215"/>
      <c r="G564" s="216"/>
      <c r="H564" s="215"/>
      <c r="I564" s="215"/>
      <c r="J564" s="214"/>
    </row>
    <row r="565" spans="1:10" x14ac:dyDescent="0.25">
      <c r="A565" s="208"/>
      <c r="B565" s="213"/>
      <c r="C565" s="214"/>
      <c r="D565" s="213"/>
      <c r="E565" s="213"/>
      <c r="F565" s="215"/>
      <c r="G565" s="216"/>
      <c r="H565" s="215"/>
      <c r="I565" s="215"/>
      <c r="J565" s="214"/>
    </row>
    <row r="566" spans="1:10" x14ac:dyDescent="0.25">
      <c r="A566" s="208"/>
      <c r="B566" s="213"/>
      <c r="C566" s="214"/>
      <c r="D566" s="213"/>
      <c r="E566" s="213"/>
      <c r="F566" s="215"/>
      <c r="G566" s="216"/>
      <c r="H566" s="215"/>
      <c r="I566" s="215"/>
      <c r="J566" s="214"/>
    </row>
    <row r="567" spans="1:10" x14ac:dyDescent="0.25">
      <c r="A567" s="208"/>
      <c r="B567" s="213"/>
      <c r="C567" s="214"/>
      <c r="D567" s="213"/>
      <c r="E567" s="213"/>
      <c r="F567" s="215"/>
      <c r="G567" s="216"/>
      <c r="H567" s="215"/>
      <c r="I567" s="215"/>
      <c r="J567" s="214"/>
    </row>
    <row r="568" spans="1:10" x14ac:dyDescent="0.25">
      <c r="A568" s="208"/>
      <c r="B568" s="213"/>
      <c r="C568" s="214"/>
      <c r="D568" s="213"/>
      <c r="E568" s="213"/>
      <c r="F568" s="215"/>
      <c r="G568" s="216"/>
      <c r="H568" s="215"/>
      <c r="I568" s="215"/>
      <c r="J568" s="214"/>
    </row>
    <row r="569" spans="1:10" x14ac:dyDescent="0.25">
      <c r="A569" s="208"/>
      <c r="B569" s="213"/>
      <c r="C569" s="214"/>
      <c r="D569" s="213"/>
      <c r="E569" s="213"/>
      <c r="F569" s="215"/>
      <c r="G569" s="216"/>
      <c r="H569" s="215"/>
      <c r="I569" s="215"/>
      <c r="J569" s="214"/>
    </row>
    <row r="570" spans="1:10" x14ac:dyDescent="0.25">
      <c r="A570" s="208"/>
      <c r="B570" s="213"/>
      <c r="C570" s="214"/>
      <c r="D570" s="213"/>
      <c r="E570" s="213"/>
      <c r="F570" s="215"/>
      <c r="G570" s="216"/>
      <c r="H570" s="215"/>
      <c r="I570" s="215"/>
      <c r="J570" s="214"/>
    </row>
    <row r="571" spans="1:10" x14ac:dyDescent="0.25">
      <c r="A571" s="208"/>
      <c r="B571" s="213"/>
      <c r="C571" s="214"/>
      <c r="D571" s="213"/>
      <c r="E571" s="213"/>
      <c r="F571" s="215"/>
      <c r="G571" s="216"/>
      <c r="H571" s="215"/>
      <c r="I571" s="215"/>
      <c r="J571" s="214"/>
    </row>
    <row r="572" spans="1:10" x14ac:dyDescent="0.25">
      <c r="A572" s="208"/>
      <c r="B572" s="213"/>
      <c r="C572" s="214"/>
      <c r="D572" s="213"/>
      <c r="E572" s="213"/>
      <c r="F572" s="215"/>
      <c r="G572" s="216"/>
      <c r="H572" s="215"/>
      <c r="I572" s="215"/>
      <c r="J572" s="214"/>
    </row>
    <row r="573" spans="1:10" x14ac:dyDescent="0.25">
      <c r="A573" s="208"/>
      <c r="B573" s="213"/>
      <c r="C573" s="214"/>
      <c r="D573" s="213"/>
      <c r="E573" s="213"/>
      <c r="F573" s="215"/>
      <c r="G573" s="216"/>
      <c r="H573" s="215"/>
      <c r="I573" s="215"/>
      <c r="J573" s="214"/>
    </row>
    <row r="574" spans="1:10" x14ac:dyDescent="0.25">
      <c r="A574" s="208"/>
      <c r="B574" s="213"/>
      <c r="C574" s="214"/>
      <c r="D574" s="213"/>
      <c r="E574" s="213"/>
      <c r="F574" s="215"/>
      <c r="G574" s="216"/>
      <c r="H574" s="215"/>
      <c r="I574" s="215"/>
      <c r="J574" s="214"/>
    </row>
    <row r="575" spans="1:10" x14ac:dyDescent="0.25">
      <c r="A575" s="208"/>
      <c r="B575" s="213"/>
      <c r="C575" s="214"/>
      <c r="D575" s="213"/>
      <c r="E575" s="213"/>
      <c r="F575" s="215"/>
      <c r="G575" s="216"/>
      <c r="H575" s="215"/>
      <c r="I575" s="215"/>
      <c r="J575" s="214"/>
    </row>
    <row r="576" spans="1:10" x14ac:dyDescent="0.25">
      <c r="A576" s="208"/>
      <c r="B576" s="213"/>
      <c r="C576" s="214"/>
      <c r="D576" s="213"/>
      <c r="E576" s="213"/>
      <c r="F576" s="215"/>
      <c r="G576" s="216"/>
      <c r="H576" s="215"/>
      <c r="I576" s="215"/>
      <c r="J576" s="214"/>
    </row>
    <row r="577" spans="1:10" x14ac:dyDescent="0.25">
      <c r="A577" s="208"/>
      <c r="B577" s="213"/>
      <c r="C577" s="214"/>
      <c r="D577" s="213"/>
      <c r="E577" s="213"/>
      <c r="F577" s="215"/>
      <c r="G577" s="216"/>
      <c r="H577" s="215"/>
      <c r="I577" s="215"/>
      <c r="J577" s="214"/>
    </row>
    <row r="578" spans="1:10" x14ac:dyDescent="0.25">
      <c r="A578" s="208"/>
      <c r="B578" s="213"/>
      <c r="C578" s="214"/>
      <c r="D578" s="213"/>
      <c r="E578" s="213"/>
      <c r="F578" s="215"/>
      <c r="G578" s="216"/>
      <c r="H578" s="215"/>
      <c r="I578" s="215"/>
      <c r="J578" s="214"/>
    </row>
    <row r="579" spans="1:10" x14ac:dyDescent="0.25">
      <c r="A579" s="208"/>
      <c r="B579" s="213"/>
      <c r="C579" s="214"/>
      <c r="D579" s="213"/>
      <c r="E579" s="213"/>
      <c r="F579" s="215"/>
      <c r="G579" s="216"/>
      <c r="H579" s="215"/>
      <c r="I579" s="215"/>
      <c r="J579" s="214"/>
    </row>
    <row r="580" spans="1:10" x14ac:dyDescent="0.25">
      <c r="A580" s="208"/>
      <c r="B580" s="213"/>
      <c r="C580" s="214"/>
      <c r="D580" s="213"/>
      <c r="E580" s="213"/>
      <c r="F580" s="215"/>
      <c r="G580" s="216"/>
      <c r="H580" s="215"/>
      <c r="I580" s="215"/>
      <c r="J580" s="214"/>
    </row>
    <row r="581" spans="1:10" x14ac:dyDescent="0.25">
      <c r="A581" s="208"/>
      <c r="B581" s="213"/>
      <c r="C581" s="214"/>
      <c r="D581" s="213"/>
      <c r="E581" s="213"/>
      <c r="F581" s="215"/>
      <c r="G581" s="216"/>
      <c r="H581" s="215"/>
      <c r="I581" s="215"/>
      <c r="J581" s="214"/>
    </row>
    <row r="582" spans="1:10" x14ac:dyDescent="0.25">
      <c r="A582" s="208"/>
      <c r="B582" s="213"/>
      <c r="C582" s="214"/>
      <c r="D582" s="213"/>
      <c r="E582" s="213"/>
      <c r="F582" s="215"/>
      <c r="G582" s="216"/>
      <c r="H582" s="215"/>
      <c r="I582" s="215"/>
      <c r="J582" s="214"/>
    </row>
    <row r="583" spans="1:10" x14ac:dyDescent="0.25">
      <c r="A583" s="208"/>
      <c r="B583" s="213"/>
      <c r="C583" s="214"/>
      <c r="D583" s="213"/>
      <c r="E583" s="213"/>
      <c r="F583" s="215"/>
      <c r="G583" s="216"/>
      <c r="H583" s="215"/>
      <c r="I583" s="215"/>
      <c r="J583" s="214"/>
    </row>
    <row r="584" spans="1:10" x14ac:dyDescent="0.25">
      <c r="A584" s="208"/>
      <c r="B584" s="213"/>
      <c r="C584" s="214"/>
      <c r="D584" s="213"/>
      <c r="E584" s="213"/>
      <c r="F584" s="215"/>
      <c r="G584" s="216"/>
      <c r="H584" s="215"/>
      <c r="I584" s="215"/>
      <c r="J584" s="214"/>
    </row>
    <row r="585" spans="1:10" x14ac:dyDescent="0.25">
      <c r="A585" s="208"/>
      <c r="B585" s="213"/>
      <c r="C585" s="214"/>
      <c r="D585" s="213"/>
      <c r="E585" s="213"/>
      <c r="F585" s="215"/>
      <c r="G585" s="216"/>
      <c r="H585" s="215"/>
      <c r="I585" s="215"/>
      <c r="J585" s="214"/>
    </row>
    <row r="586" spans="1:10" x14ac:dyDescent="0.25">
      <c r="A586" s="208"/>
      <c r="B586" s="213"/>
      <c r="C586" s="214"/>
      <c r="D586" s="213"/>
      <c r="E586" s="213"/>
      <c r="F586" s="215"/>
      <c r="G586" s="216"/>
      <c r="H586" s="215"/>
      <c r="I586" s="215"/>
      <c r="J586" s="214"/>
    </row>
    <row r="587" spans="1:10" x14ac:dyDescent="0.25">
      <c r="A587" s="208"/>
      <c r="B587" s="213"/>
      <c r="C587" s="214"/>
      <c r="D587" s="213"/>
      <c r="E587" s="213"/>
      <c r="F587" s="215"/>
      <c r="G587" s="216"/>
      <c r="H587" s="215"/>
      <c r="I587" s="215"/>
      <c r="J587" s="214"/>
    </row>
    <row r="588" spans="1:10" x14ac:dyDescent="0.25">
      <c r="A588" s="208"/>
      <c r="B588" s="213"/>
      <c r="C588" s="214"/>
      <c r="D588" s="213"/>
      <c r="E588" s="213"/>
      <c r="F588" s="215"/>
      <c r="G588" s="216"/>
      <c r="H588" s="215"/>
      <c r="I588" s="215"/>
      <c r="J588" s="214"/>
    </row>
    <row r="589" spans="1:10" x14ac:dyDescent="0.25">
      <c r="A589" s="208"/>
      <c r="B589" s="213"/>
      <c r="C589" s="214"/>
      <c r="D589" s="213"/>
      <c r="E589" s="213"/>
      <c r="F589" s="215"/>
      <c r="G589" s="216"/>
      <c r="H589" s="215"/>
      <c r="I589" s="215"/>
      <c r="J589" s="214"/>
    </row>
    <row r="590" spans="1:10" x14ac:dyDescent="0.25">
      <c r="A590" s="208"/>
      <c r="B590" s="213"/>
      <c r="C590" s="214"/>
      <c r="D590" s="213"/>
      <c r="E590" s="213"/>
      <c r="F590" s="215"/>
      <c r="G590" s="216"/>
      <c r="H590" s="215"/>
      <c r="I590" s="215"/>
      <c r="J590" s="214"/>
    </row>
    <row r="591" spans="1:10" x14ac:dyDescent="0.25">
      <c r="A591" s="208"/>
      <c r="B591" s="213"/>
      <c r="C591" s="214"/>
      <c r="D591" s="213"/>
      <c r="E591" s="213"/>
      <c r="F591" s="215"/>
      <c r="G591" s="216"/>
      <c r="H591" s="215"/>
      <c r="I591" s="215"/>
      <c r="J591" s="214"/>
    </row>
    <row r="592" spans="1:10" x14ac:dyDescent="0.25">
      <c r="A592" s="208"/>
      <c r="B592" s="213"/>
      <c r="C592" s="214"/>
      <c r="D592" s="213"/>
      <c r="E592" s="213"/>
      <c r="F592" s="215"/>
      <c r="G592" s="216"/>
      <c r="H592" s="215"/>
      <c r="I592" s="215"/>
      <c r="J592" s="214"/>
    </row>
    <row r="593" spans="1:10" x14ac:dyDescent="0.25">
      <c r="A593" s="208"/>
      <c r="B593" s="213"/>
      <c r="C593" s="214"/>
      <c r="D593" s="213"/>
      <c r="E593" s="213"/>
      <c r="F593" s="215"/>
      <c r="G593" s="216"/>
      <c r="H593" s="215"/>
      <c r="I593" s="215"/>
      <c r="J593" s="214"/>
    </row>
    <row r="594" spans="1:10" x14ac:dyDescent="0.25">
      <c r="A594" s="208"/>
      <c r="B594" s="213"/>
      <c r="C594" s="214"/>
      <c r="D594" s="213"/>
      <c r="E594" s="213"/>
      <c r="F594" s="215"/>
      <c r="G594" s="216"/>
      <c r="H594" s="215"/>
      <c r="I594" s="215"/>
      <c r="J594" s="214"/>
    </row>
    <row r="595" spans="1:10" x14ac:dyDescent="0.25">
      <c r="A595" s="208"/>
      <c r="B595" s="213"/>
      <c r="C595" s="214"/>
      <c r="D595" s="213"/>
      <c r="E595" s="213"/>
      <c r="F595" s="215"/>
      <c r="G595" s="216"/>
      <c r="H595" s="215"/>
      <c r="I595" s="215"/>
      <c r="J595" s="214"/>
    </row>
    <row r="596" spans="1:10" x14ac:dyDescent="0.25">
      <c r="A596" s="208"/>
      <c r="B596" s="213"/>
      <c r="C596" s="214"/>
      <c r="D596" s="213"/>
      <c r="E596" s="213"/>
      <c r="F596" s="215"/>
      <c r="G596" s="216"/>
      <c r="H596" s="215"/>
      <c r="I596" s="215"/>
      <c r="J596" s="214"/>
    </row>
    <row r="597" spans="1:10" x14ac:dyDescent="0.25">
      <c r="A597" s="208"/>
      <c r="B597" s="213"/>
      <c r="C597" s="214"/>
      <c r="D597" s="213"/>
      <c r="E597" s="213"/>
      <c r="F597" s="215"/>
      <c r="G597" s="216"/>
      <c r="H597" s="215"/>
      <c r="I597" s="215"/>
      <c r="J597" s="214"/>
    </row>
    <row r="598" spans="1:10" x14ac:dyDescent="0.25">
      <c r="A598" s="208"/>
      <c r="B598" s="213"/>
      <c r="C598" s="214"/>
      <c r="D598" s="213"/>
      <c r="E598" s="213"/>
      <c r="F598" s="215"/>
      <c r="G598" s="216"/>
      <c r="H598" s="215"/>
      <c r="I598" s="215"/>
      <c r="J598" s="214"/>
    </row>
    <row r="599" spans="1:10" x14ac:dyDescent="0.25">
      <c r="A599" s="208"/>
      <c r="B599" s="213"/>
      <c r="C599" s="214"/>
      <c r="D599" s="213"/>
      <c r="E599" s="213"/>
      <c r="F599" s="215"/>
      <c r="G599" s="216"/>
      <c r="H599" s="215"/>
      <c r="I599" s="215"/>
      <c r="J599" s="214"/>
    </row>
    <row r="600" spans="1:10" x14ac:dyDescent="0.25">
      <c r="A600" s="208"/>
      <c r="B600" s="213"/>
      <c r="C600" s="214"/>
      <c r="D600" s="213"/>
      <c r="E600" s="213"/>
      <c r="F600" s="215"/>
      <c r="G600" s="216"/>
      <c r="H600" s="215"/>
      <c r="I600" s="215"/>
      <c r="J600" s="214"/>
    </row>
    <row r="601" spans="1:10" x14ac:dyDescent="0.25">
      <c r="A601" s="208"/>
      <c r="B601" s="213"/>
      <c r="C601" s="214"/>
      <c r="D601" s="213"/>
      <c r="E601" s="213"/>
      <c r="F601" s="215"/>
      <c r="G601" s="216"/>
      <c r="H601" s="215"/>
      <c r="I601" s="215"/>
      <c r="J601" s="214"/>
    </row>
    <row r="602" spans="1:10" x14ac:dyDescent="0.25">
      <c r="A602" s="208"/>
      <c r="B602" s="213"/>
      <c r="C602" s="214"/>
      <c r="D602" s="213"/>
      <c r="E602" s="213"/>
      <c r="F602" s="215"/>
      <c r="G602" s="216"/>
      <c r="H602" s="215"/>
      <c r="I602" s="215"/>
      <c r="J602" s="214"/>
    </row>
    <row r="603" spans="1:10" x14ac:dyDescent="0.25">
      <c r="A603" s="208"/>
      <c r="B603" s="213"/>
      <c r="C603" s="214"/>
      <c r="D603" s="213"/>
      <c r="E603" s="213"/>
      <c r="F603" s="215"/>
      <c r="G603" s="216"/>
      <c r="H603" s="215"/>
      <c r="I603" s="215"/>
      <c r="J603" s="214"/>
    </row>
    <row r="604" spans="1:10" x14ac:dyDescent="0.25">
      <c r="A604" s="208"/>
      <c r="B604" s="213"/>
      <c r="C604" s="214"/>
      <c r="D604" s="213"/>
      <c r="E604" s="213"/>
      <c r="F604" s="215"/>
      <c r="G604" s="216"/>
      <c r="H604" s="215"/>
      <c r="I604" s="215"/>
      <c r="J604" s="214"/>
    </row>
    <row r="605" spans="1:10" x14ac:dyDescent="0.25">
      <c r="A605" s="208"/>
      <c r="B605" s="213"/>
      <c r="C605" s="214"/>
      <c r="D605" s="213"/>
      <c r="E605" s="213"/>
      <c r="F605" s="215"/>
      <c r="G605" s="216"/>
      <c r="H605" s="215"/>
      <c r="I605" s="215"/>
      <c r="J605" s="214"/>
    </row>
    <row r="606" spans="1:10" x14ac:dyDescent="0.25">
      <c r="A606" s="208"/>
      <c r="B606" s="213"/>
      <c r="C606" s="214"/>
      <c r="D606" s="213"/>
      <c r="E606" s="213"/>
      <c r="F606" s="215"/>
      <c r="G606" s="216"/>
      <c r="H606" s="215"/>
      <c r="I606" s="215"/>
      <c r="J606" s="214"/>
    </row>
    <row r="607" spans="1:10" x14ac:dyDescent="0.25">
      <c r="A607" s="208"/>
      <c r="B607" s="213"/>
      <c r="C607" s="214"/>
      <c r="D607" s="213"/>
      <c r="E607" s="213"/>
      <c r="F607" s="215"/>
      <c r="G607" s="216"/>
      <c r="H607" s="215"/>
      <c r="I607" s="215"/>
      <c r="J607" s="214"/>
    </row>
    <row r="608" spans="1:10" x14ac:dyDescent="0.25">
      <c r="A608" s="208"/>
      <c r="B608" s="213"/>
      <c r="C608" s="214"/>
      <c r="D608" s="213"/>
      <c r="E608" s="213"/>
      <c r="F608" s="215"/>
      <c r="G608" s="216"/>
      <c r="H608" s="215"/>
      <c r="I608" s="215"/>
      <c r="J608" s="214"/>
    </row>
    <row r="609" spans="1:10" x14ac:dyDescent="0.25">
      <c r="A609" s="208"/>
      <c r="B609" s="213"/>
      <c r="C609" s="214"/>
      <c r="D609" s="213"/>
      <c r="E609" s="213"/>
      <c r="F609" s="215"/>
      <c r="G609" s="216"/>
      <c r="H609" s="215"/>
      <c r="I609" s="215"/>
      <c r="J609" s="214"/>
    </row>
    <row r="610" spans="1:10" x14ac:dyDescent="0.25">
      <c r="A610" s="208"/>
      <c r="B610" s="213"/>
      <c r="C610" s="214"/>
      <c r="D610" s="213"/>
      <c r="E610" s="213"/>
      <c r="F610" s="215"/>
      <c r="G610" s="216"/>
      <c r="H610" s="215"/>
      <c r="I610" s="215"/>
      <c r="J610" s="214"/>
    </row>
    <row r="611" spans="1:10" x14ac:dyDescent="0.25">
      <c r="A611" s="208"/>
      <c r="B611" s="213"/>
      <c r="C611" s="214"/>
      <c r="D611" s="213"/>
      <c r="E611" s="213"/>
      <c r="F611" s="215"/>
      <c r="G611" s="216"/>
      <c r="H611" s="215"/>
      <c r="I611" s="215"/>
      <c r="J611" s="214"/>
    </row>
    <row r="612" spans="1:10" x14ac:dyDescent="0.25">
      <c r="A612" s="208"/>
      <c r="B612" s="213"/>
      <c r="C612" s="214"/>
      <c r="D612" s="213"/>
      <c r="E612" s="213"/>
      <c r="F612" s="215"/>
      <c r="G612" s="216"/>
      <c r="H612" s="215"/>
      <c r="I612" s="215"/>
      <c r="J612" s="214"/>
    </row>
    <row r="613" spans="1:10" x14ac:dyDescent="0.25">
      <c r="A613" s="208"/>
      <c r="B613" s="213"/>
      <c r="C613" s="214"/>
      <c r="D613" s="213"/>
      <c r="E613" s="213"/>
      <c r="F613" s="215"/>
      <c r="G613" s="216"/>
      <c r="H613" s="215"/>
      <c r="I613" s="215"/>
      <c r="J613" s="214"/>
    </row>
    <row r="614" spans="1:10" x14ac:dyDescent="0.25">
      <c r="A614" s="208"/>
      <c r="B614" s="213"/>
      <c r="C614" s="214"/>
      <c r="D614" s="213"/>
      <c r="E614" s="213"/>
      <c r="F614" s="215"/>
      <c r="G614" s="216"/>
      <c r="H614" s="215"/>
      <c r="I614" s="215"/>
      <c r="J614" s="214"/>
    </row>
    <row r="615" spans="1:10" x14ac:dyDescent="0.25">
      <c r="A615" s="208"/>
      <c r="B615" s="213"/>
      <c r="C615" s="214"/>
      <c r="D615" s="213"/>
      <c r="E615" s="213"/>
      <c r="F615" s="215"/>
      <c r="G615" s="216"/>
      <c r="H615" s="215"/>
      <c r="I615" s="215"/>
      <c r="J615" s="214"/>
    </row>
    <row r="616" spans="1:10" x14ac:dyDescent="0.25">
      <c r="A616" s="208"/>
      <c r="B616" s="213"/>
      <c r="C616" s="214"/>
      <c r="D616" s="213"/>
      <c r="E616" s="213"/>
      <c r="F616" s="215"/>
      <c r="G616" s="216"/>
      <c r="H616" s="215"/>
      <c r="I616" s="215"/>
      <c r="J616" s="214"/>
    </row>
    <row r="617" spans="1:10" x14ac:dyDescent="0.25">
      <c r="A617" s="208"/>
      <c r="B617" s="213"/>
      <c r="C617" s="214"/>
      <c r="D617" s="213"/>
      <c r="E617" s="213"/>
      <c r="F617" s="215"/>
      <c r="G617" s="216"/>
      <c r="H617" s="215"/>
      <c r="I617" s="215"/>
      <c r="J617" s="214"/>
    </row>
    <row r="618" spans="1:10" x14ac:dyDescent="0.25">
      <c r="A618" s="208"/>
      <c r="B618" s="213"/>
      <c r="C618" s="214"/>
      <c r="D618" s="213"/>
      <c r="E618" s="213"/>
      <c r="F618" s="215"/>
      <c r="G618" s="216"/>
      <c r="H618" s="215"/>
      <c r="I618" s="215"/>
      <c r="J618" s="214"/>
    </row>
    <row r="619" spans="1:10" x14ac:dyDescent="0.25">
      <c r="A619" s="208"/>
      <c r="B619" s="213"/>
      <c r="C619" s="214"/>
      <c r="D619" s="213"/>
      <c r="E619" s="213"/>
      <c r="F619" s="215"/>
      <c r="G619" s="216"/>
      <c r="H619" s="215"/>
      <c r="I619" s="215"/>
      <c r="J619" s="214"/>
    </row>
    <row r="620" spans="1:10" x14ac:dyDescent="0.25">
      <c r="A620" s="208"/>
      <c r="B620" s="213"/>
      <c r="C620" s="214"/>
      <c r="D620" s="213"/>
      <c r="E620" s="213"/>
      <c r="F620" s="215"/>
      <c r="G620" s="216"/>
      <c r="H620" s="215"/>
      <c r="I620" s="215"/>
      <c r="J620" s="214"/>
    </row>
    <row r="621" spans="1:10" x14ac:dyDescent="0.25">
      <c r="A621" s="208"/>
      <c r="B621" s="213"/>
      <c r="C621" s="214"/>
      <c r="D621" s="213"/>
      <c r="E621" s="213"/>
      <c r="F621" s="215"/>
      <c r="G621" s="216"/>
      <c r="H621" s="215"/>
      <c r="I621" s="215"/>
      <c r="J621" s="214"/>
    </row>
    <row r="622" spans="1:10" x14ac:dyDescent="0.25">
      <c r="A622" s="208"/>
      <c r="B622" s="213"/>
      <c r="C622" s="214"/>
      <c r="D622" s="213"/>
      <c r="E622" s="213"/>
      <c r="F622" s="215"/>
      <c r="G622" s="216"/>
      <c r="H622" s="215"/>
      <c r="I622" s="215"/>
      <c r="J622" s="214"/>
    </row>
    <row r="623" spans="1:10" x14ac:dyDescent="0.25">
      <c r="A623" s="208"/>
      <c r="B623" s="213"/>
      <c r="C623" s="214"/>
      <c r="D623" s="213"/>
      <c r="E623" s="213"/>
      <c r="F623" s="215"/>
      <c r="G623" s="216"/>
      <c r="H623" s="215"/>
      <c r="I623" s="215"/>
      <c r="J623" s="214"/>
    </row>
    <row r="624" spans="1:10" x14ac:dyDescent="0.25">
      <c r="A624" s="208"/>
      <c r="B624" s="213"/>
      <c r="C624" s="214"/>
      <c r="D624" s="213"/>
      <c r="E624" s="213"/>
      <c r="F624" s="215"/>
      <c r="G624" s="216"/>
      <c r="H624" s="215"/>
      <c r="I624" s="215"/>
      <c r="J624" s="214"/>
    </row>
    <row r="625" spans="1:10" x14ac:dyDescent="0.25">
      <c r="A625" s="208"/>
      <c r="B625" s="213"/>
      <c r="C625" s="214"/>
      <c r="D625" s="213"/>
      <c r="E625" s="213"/>
      <c r="F625" s="215"/>
      <c r="G625" s="216"/>
      <c r="H625" s="215"/>
      <c r="I625" s="215"/>
      <c r="J625" s="214"/>
    </row>
    <row r="626" spans="1:10" x14ac:dyDescent="0.25">
      <c r="A626" s="208"/>
      <c r="B626" s="213"/>
      <c r="C626" s="214"/>
      <c r="D626" s="213"/>
      <c r="E626" s="213"/>
      <c r="F626" s="215"/>
      <c r="G626" s="216"/>
      <c r="H626" s="215"/>
      <c r="I626" s="215"/>
      <c r="J626" s="214"/>
    </row>
    <row r="627" spans="1:10" x14ac:dyDescent="0.25">
      <c r="A627" s="208"/>
      <c r="B627" s="213"/>
      <c r="C627" s="214"/>
      <c r="D627" s="213"/>
      <c r="E627" s="213"/>
      <c r="F627" s="215"/>
      <c r="G627" s="216"/>
      <c r="H627" s="215"/>
      <c r="I627" s="215"/>
      <c r="J627" s="214"/>
    </row>
    <row r="628" spans="1:10" x14ac:dyDescent="0.25">
      <c r="A628" s="208"/>
      <c r="B628" s="213"/>
      <c r="C628" s="214"/>
      <c r="D628" s="213"/>
      <c r="E628" s="213"/>
      <c r="F628" s="215"/>
      <c r="G628" s="216"/>
      <c r="H628" s="215"/>
      <c r="I628" s="215"/>
      <c r="J628" s="214"/>
    </row>
    <row r="629" spans="1:10" x14ac:dyDescent="0.25">
      <c r="A629" s="208"/>
      <c r="B629" s="213"/>
      <c r="C629" s="214"/>
      <c r="D629" s="213"/>
      <c r="E629" s="213"/>
      <c r="F629" s="215"/>
      <c r="G629" s="216"/>
      <c r="H629" s="215"/>
      <c r="I629" s="215"/>
      <c r="J629" s="214"/>
    </row>
    <row r="630" spans="1:10" x14ac:dyDescent="0.25">
      <c r="A630" s="208"/>
      <c r="B630" s="213"/>
      <c r="C630" s="214"/>
      <c r="D630" s="213"/>
      <c r="E630" s="213"/>
      <c r="F630" s="215"/>
      <c r="G630" s="216"/>
      <c r="H630" s="215"/>
      <c r="I630" s="215"/>
      <c r="J630" s="214"/>
    </row>
    <row r="631" spans="1:10" x14ac:dyDescent="0.25">
      <c r="A631" s="208"/>
      <c r="B631" s="213"/>
      <c r="C631" s="214"/>
      <c r="D631" s="213"/>
      <c r="E631" s="213"/>
      <c r="F631" s="215"/>
      <c r="G631" s="216"/>
      <c r="H631" s="215"/>
      <c r="I631" s="215"/>
      <c r="J631" s="214"/>
    </row>
    <row r="632" spans="1:10" x14ac:dyDescent="0.25">
      <c r="A632" s="208"/>
      <c r="B632" s="213"/>
      <c r="C632" s="214"/>
      <c r="D632" s="213"/>
      <c r="E632" s="213"/>
      <c r="F632" s="215"/>
      <c r="G632" s="216"/>
      <c r="H632" s="215"/>
      <c r="I632" s="215"/>
      <c r="J632" s="214"/>
    </row>
    <row r="633" spans="1:10" x14ac:dyDescent="0.25">
      <c r="A633" s="208"/>
      <c r="B633" s="213"/>
      <c r="C633" s="214"/>
      <c r="D633" s="213"/>
      <c r="E633" s="213"/>
      <c r="F633" s="215"/>
      <c r="G633" s="216"/>
      <c r="H633" s="215"/>
      <c r="I633" s="215"/>
      <c r="J633" s="214"/>
    </row>
    <row r="634" spans="1:10" x14ac:dyDescent="0.25">
      <c r="A634" s="208"/>
      <c r="B634" s="213"/>
      <c r="C634" s="214"/>
      <c r="D634" s="213"/>
      <c r="E634" s="213"/>
      <c r="F634" s="215"/>
      <c r="G634" s="216"/>
      <c r="H634" s="215"/>
      <c r="I634" s="215"/>
      <c r="J634" s="214"/>
    </row>
    <row r="635" spans="1:10" x14ac:dyDescent="0.25">
      <c r="A635" s="208"/>
      <c r="B635" s="213"/>
      <c r="C635" s="214"/>
      <c r="D635" s="213"/>
      <c r="E635" s="213"/>
      <c r="F635" s="215"/>
      <c r="G635" s="216"/>
      <c r="H635" s="215"/>
      <c r="I635" s="215"/>
      <c r="J635" s="214"/>
    </row>
    <row r="636" spans="1:10" x14ac:dyDescent="0.25">
      <c r="A636" s="208"/>
      <c r="B636" s="213"/>
      <c r="C636" s="214"/>
      <c r="D636" s="213"/>
      <c r="E636" s="213"/>
      <c r="F636" s="215"/>
      <c r="G636" s="216"/>
      <c r="H636" s="215"/>
      <c r="I636" s="215"/>
      <c r="J636" s="214"/>
    </row>
    <row r="637" spans="1:10" x14ac:dyDescent="0.25">
      <c r="A637" s="208"/>
      <c r="B637" s="213"/>
      <c r="C637" s="214"/>
      <c r="D637" s="213"/>
      <c r="E637" s="213"/>
      <c r="F637" s="215"/>
      <c r="G637" s="216"/>
      <c r="H637" s="215"/>
      <c r="I637" s="215"/>
      <c r="J637" s="214"/>
    </row>
    <row r="638" spans="1:10" x14ac:dyDescent="0.25">
      <c r="A638" s="208"/>
      <c r="B638" s="213"/>
      <c r="C638" s="214"/>
      <c r="D638" s="213"/>
      <c r="E638" s="213"/>
      <c r="F638" s="215"/>
      <c r="G638" s="216"/>
      <c r="H638" s="215"/>
      <c r="I638" s="215"/>
      <c r="J638" s="214"/>
    </row>
    <row r="639" spans="1:10" x14ac:dyDescent="0.25">
      <c r="A639" s="208"/>
      <c r="B639" s="213"/>
      <c r="C639" s="214"/>
      <c r="D639" s="213"/>
      <c r="E639" s="213"/>
      <c r="F639" s="215"/>
      <c r="G639" s="216"/>
      <c r="H639" s="215"/>
      <c r="I639" s="215"/>
      <c r="J639" s="214"/>
    </row>
    <row r="640" spans="1:10" x14ac:dyDescent="0.25">
      <c r="A640" s="208"/>
      <c r="B640" s="213"/>
      <c r="C640" s="214"/>
      <c r="D640" s="213"/>
      <c r="E640" s="213"/>
      <c r="F640" s="215"/>
      <c r="G640" s="216"/>
      <c r="H640" s="215"/>
      <c r="I640" s="215"/>
      <c r="J640" s="214"/>
    </row>
    <row r="641" spans="1:10" x14ac:dyDescent="0.25">
      <c r="A641" s="208"/>
      <c r="B641" s="213"/>
      <c r="C641" s="214"/>
      <c r="D641" s="213"/>
      <c r="E641" s="213"/>
      <c r="F641" s="215"/>
      <c r="G641" s="216"/>
      <c r="H641" s="215"/>
      <c r="I641" s="215"/>
      <c r="J641" s="214"/>
    </row>
    <row r="642" spans="1:10" x14ac:dyDescent="0.25">
      <c r="A642" s="208"/>
      <c r="B642" s="213"/>
      <c r="C642" s="214"/>
      <c r="D642" s="213"/>
      <c r="E642" s="213"/>
      <c r="F642" s="215"/>
      <c r="G642" s="216"/>
      <c r="H642" s="215"/>
      <c r="I642" s="215"/>
      <c r="J642" s="214"/>
    </row>
    <row r="643" spans="1:10" x14ac:dyDescent="0.25">
      <c r="A643" s="208"/>
      <c r="B643" s="213"/>
      <c r="C643" s="214"/>
      <c r="D643" s="213"/>
      <c r="E643" s="213"/>
      <c r="F643" s="215"/>
      <c r="G643" s="216"/>
      <c r="H643" s="215"/>
      <c r="I643" s="215"/>
      <c r="J643" s="214"/>
    </row>
    <row r="644" spans="1:10" x14ac:dyDescent="0.25">
      <c r="A644" s="208"/>
      <c r="B644" s="213"/>
      <c r="C644" s="214"/>
      <c r="D644" s="213"/>
      <c r="E644" s="213"/>
      <c r="F644" s="215"/>
      <c r="G644" s="216"/>
      <c r="H644" s="215"/>
      <c r="I644" s="215"/>
      <c r="J644" s="214"/>
    </row>
    <row r="645" spans="1:10" x14ac:dyDescent="0.25">
      <c r="A645" s="208"/>
      <c r="B645" s="213"/>
      <c r="C645" s="214"/>
      <c r="D645" s="213"/>
      <c r="E645" s="213"/>
      <c r="F645" s="215"/>
      <c r="G645" s="216"/>
      <c r="H645" s="215"/>
      <c r="I645" s="215"/>
      <c r="J645" s="214"/>
    </row>
    <row r="646" spans="1:10" x14ac:dyDescent="0.25">
      <c r="A646" s="208"/>
      <c r="B646" s="213"/>
      <c r="C646" s="214"/>
      <c r="D646" s="213"/>
      <c r="E646" s="213"/>
      <c r="F646" s="215"/>
      <c r="G646" s="216"/>
      <c r="H646" s="215"/>
      <c r="I646" s="215"/>
      <c r="J646" s="214"/>
    </row>
    <row r="647" spans="1:10" x14ac:dyDescent="0.25">
      <c r="A647" s="208"/>
      <c r="B647" s="213"/>
      <c r="C647" s="214"/>
      <c r="D647" s="213"/>
      <c r="E647" s="213"/>
      <c r="F647" s="215"/>
      <c r="G647" s="216"/>
      <c r="H647" s="215"/>
      <c r="I647" s="215"/>
      <c r="J647" s="214"/>
    </row>
    <row r="648" spans="1:10" x14ac:dyDescent="0.25">
      <c r="A648" s="208"/>
      <c r="B648" s="213"/>
      <c r="C648" s="214"/>
      <c r="D648" s="213"/>
      <c r="E648" s="213"/>
      <c r="F648" s="215"/>
      <c r="G648" s="216"/>
      <c r="H648" s="215"/>
      <c r="I648" s="215"/>
      <c r="J648" s="214"/>
    </row>
    <row r="649" spans="1:10" x14ac:dyDescent="0.25">
      <c r="A649" s="208"/>
      <c r="B649" s="213"/>
      <c r="C649" s="214"/>
      <c r="D649" s="213"/>
      <c r="E649" s="213"/>
      <c r="F649" s="215"/>
      <c r="G649" s="216"/>
      <c r="H649" s="215"/>
      <c r="I649" s="215"/>
      <c r="J649" s="214"/>
    </row>
    <row r="650" spans="1:10" x14ac:dyDescent="0.25">
      <c r="A650" s="208"/>
      <c r="B650" s="213"/>
      <c r="C650" s="214"/>
      <c r="D650" s="213"/>
      <c r="E650" s="213"/>
      <c r="F650" s="215"/>
      <c r="G650" s="216"/>
      <c r="H650" s="215"/>
      <c r="I650" s="215"/>
      <c r="J650" s="214"/>
    </row>
    <row r="651" spans="1:10" x14ac:dyDescent="0.25">
      <c r="A651" s="208"/>
      <c r="B651" s="213"/>
      <c r="C651" s="214"/>
      <c r="D651" s="213"/>
      <c r="E651" s="213"/>
      <c r="F651" s="215"/>
      <c r="G651" s="216"/>
      <c r="H651" s="215"/>
      <c r="I651" s="215"/>
      <c r="J651" s="214"/>
    </row>
    <row r="652" spans="1:10" x14ac:dyDescent="0.25">
      <c r="A652" s="208"/>
      <c r="B652" s="213"/>
      <c r="C652" s="214"/>
      <c r="D652" s="213"/>
      <c r="E652" s="213"/>
      <c r="F652" s="215"/>
      <c r="G652" s="216"/>
      <c r="H652" s="215"/>
      <c r="I652" s="215"/>
      <c r="J652" s="214"/>
    </row>
    <row r="653" spans="1:10" x14ac:dyDescent="0.25">
      <c r="A653" s="208"/>
      <c r="B653" s="213"/>
      <c r="C653" s="214"/>
      <c r="D653" s="213"/>
      <c r="E653" s="213"/>
      <c r="F653" s="215"/>
      <c r="G653" s="216"/>
      <c r="H653" s="215"/>
      <c r="I653" s="215"/>
      <c r="J653" s="214"/>
    </row>
    <row r="654" spans="1:10" x14ac:dyDescent="0.25">
      <c r="A654" s="208"/>
      <c r="B654" s="213"/>
      <c r="C654" s="214"/>
      <c r="D654" s="213"/>
      <c r="E654" s="213"/>
      <c r="F654" s="215"/>
      <c r="G654" s="216"/>
      <c r="H654" s="215"/>
      <c r="I654" s="215"/>
      <c r="J654" s="214"/>
    </row>
    <row r="655" spans="1:10" x14ac:dyDescent="0.25">
      <c r="A655" s="208"/>
      <c r="B655" s="213"/>
      <c r="C655" s="214"/>
      <c r="D655" s="213"/>
      <c r="E655" s="213"/>
      <c r="F655" s="215"/>
      <c r="G655" s="216"/>
      <c r="H655" s="215"/>
      <c r="I655" s="215"/>
      <c r="J655" s="214"/>
    </row>
    <row r="656" spans="1:10" x14ac:dyDescent="0.25">
      <c r="A656" s="208"/>
      <c r="B656" s="213"/>
      <c r="C656" s="214"/>
      <c r="D656" s="213"/>
      <c r="E656" s="213"/>
      <c r="F656" s="215"/>
      <c r="G656" s="216"/>
      <c r="H656" s="215"/>
      <c r="I656" s="215"/>
      <c r="J656" s="214"/>
    </row>
    <row r="657" spans="1:10" x14ac:dyDescent="0.25">
      <c r="A657" s="208"/>
      <c r="B657" s="213"/>
      <c r="C657" s="214"/>
      <c r="D657" s="213"/>
      <c r="E657" s="213"/>
      <c r="F657" s="215"/>
      <c r="G657" s="216"/>
      <c r="H657" s="215"/>
      <c r="I657" s="215"/>
      <c r="J657" s="214"/>
    </row>
    <row r="658" spans="1:10" x14ac:dyDescent="0.25">
      <c r="A658" s="208"/>
      <c r="B658" s="213"/>
      <c r="C658" s="214"/>
      <c r="D658" s="213"/>
      <c r="E658" s="213"/>
      <c r="F658" s="215"/>
      <c r="G658" s="216"/>
      <c r="H658" s="215"/>
      <c r="I658" s="215"/>
      <c r="J658" s="214"/>
    </row>
    <row r="659" spans="1:10" x14ac:dyDescent="0.25">
      <c r="A659" s="208"/>
      <c r="B659" s="213"/>
      <c r="C659" s="214"/>
      <c r="D659" s="213"/>
      <c r="E659" s="213"/>
      <c r="F659" s="215"/>
      <c r="G659" s="216"/>
      <c r="H659" s="215"/>
      <c r="I659" s="215"/>
      <c r="J659" s="214"/>
    </row>
    <row r="660" spans="1:10" x14ac:dyDescent="0.25">
      <c r="A660" s="208"/>
      <c r="B660" s="213"/>
      <c r="C660" s="214"/>
      <c r="D660" s="213"/>
      <c r="E660" s="213"/>
      <c r="F660" s="215"/>
      <c r="G660" s="216"/>
      <c r="H660" s="215"/>
      <c r="I660" s="215"/>
      <c r="J660" s="214"/>
    </row>
    <row r="661" spans="1:10" x14ac:dyDescent="0.25">
      <c r="A661" s="208"/>
      <c r="B661" s="213"/>
      <c r="C661" s="214"/>
      <c r="D661" s="213"/>
      <c r="E661" s="213"/>
      <c r="F661" s="215"/>
      <c r="G661" s="216"/>
      <c r="H661" s="215"/>
      <c r="I661" s="215"/>
      <c r="J661" s="214"/>
    </row>
    <row r="662" spans="1:10" x14ac:dyDescent="0.25">
      <c r="A662" s="208"/>
      <c r="B662" s="213"/>
      <c r="C662" s="214"/>
      <c r="D662" s="213"/>
      <c r="E662" s="213"/>
      <c r="F662" s="215"/>
      <c r="G662" s="216"/>
      <c r="H662" s="215"/>
      <c r="I662" s="215"/>
      <c r="J662" s="214"/>
    </row>
    <row r="663" spans="1:10" x14ac:dyDescent="0.25">
      <c r="A663" s="208"/>
      <c r="B663" s="213"/>
      <c r="C663" s="214"/>
      <c r="D663" s="213"/>
      <c r="E663" s="213"/>
      <c r="F663" s="215"/>
      <c r="G663" s="216"/>
      <c r="H663" s="215"/>
      <c r="I663" s="215"/>
      <c r="J663" s="214"/>
    </row>
    <row r="664" spans="1:10" x14ac:dyDescent="0.25">
      <c r="A664" s="208"/>
      <c r="B664" s="213"/>
      <c r="C664" s="214"/>
      <c r="D664" s="213"/>
      <c r="E664" s="213"/>
      <c r="F664" s="215"/>
      <c r="G664" s="216"/>
      <c r="H664" s="215"/>
      <c r="I664" s="215"/>
      <c r="J664" s="214"/>
    </row>
    <row r="665" spans="1:10" x14ac:dyDescent="0.25">
      <c r="A665" s="208"/>
      <c r="B665" s="213"/>
      <c r="C665" s="214"/>
      <c r="D665" s="213"/>
      <c r="E665" s="213"/>
      <c r="F665" s="215"/>
      <c r="G665" s="216"/>
      <c r="H665" s="215"/>
      <c r="I665" s="215"/>
      <c r="J665" s="214"/>
    </row>
    <row r="666" spans="1:10" x14ac:dyDescent="0.25">
      <c r="A666" s="208"/>
      <c r="B666" s="213"/>
      <c r="C666" s="214"/>
      <c r="D666" s="213"/>
      <c r="E666" s="213"/>
      <c r="F666" s="215"/>
      <c r="G666" s="216"/>
      <c r="H666" s="215"/>
      <c r="I666" s="215"/>
      <c r="J666" s="214"/>
    </row>
    <row r="667" spans="1:10" x14ac:dyDescent="0.25">
      <c r="A667" s="208"/>
      <c r="B667" s="213"/>
      <c r="C667" s="214"/>
      <c r="D667" s="213"/>
      <c r="E667" s="213"/>
      <c r="F667" s="215"/>
      <c r="G667" s="216"/>
      <c r="H667" s="215"/>
      <c r="I667" s="215"/>
      <c r="J667" s="214"/>
    </row>
    <row r="668" spans="1:10" x14ac:dyDescent="0.25">
      <c r="A668" s="208"/>
      <c r="B668" s="213"/>
      <c r="C668" s="214"/>
      <c r="D668" s="213"/>
      <c r="E668" s="213"/>
      <c r="F668" s="215"/>
      <c r="G668" s="216"/>
      <c r="H668" s="215"/>
      <c r="I668" s="215"/>
      <c r="J668" s="214"/>
    </row>
    <row r="669" spans="1:10" x14ac:dyDescent="0.25">
      <c r="A669" s="208"/>
      <c r="B669" s="213"/>
      <c r="C669" s="214"/>
      <c r="D669" s="213"/>
      <c r="E669" s="213"/>
      <c r="F669" s="215"/>
      <c r="G669" s="216"/>
      <c r="H669" s="215"/>
      <c r="I669" s="215"/>
      <c r="J669" s="214"/>
    </row>
    <row r="670" spans="1:10" x14ac:dyDescent="0.25">
      <c r="A670" s="208"/>
      <c r="B670" s="213"/>
      <c r="C670" s="214"/>
      <c r="D670" s="213"/>
      <c r="E670" s="213"/>
      <c r="F670" s="215"/>
      <c r="G670" s="216"/>
      <c r="H670" s="215"/>
      <c r="I670" s="215"/>
      <c r="J670" s="214"/>
    </row>
    <row r="671" spans="1:10" x14ac:dyDescent="0.25">
      <c r="A671" s="208"/>
      <c r="B671" s="213"/>
      <c r="C671" s="214"/>
      <c r="D671" s="213"/>
      <c r="E671" s="213"/>
      <c r="F671" s="215"/>
      <c r="G671" s="216"/>
      <c r="H671" s="215"/>
      <c r="I671" s="215"/>
      <c r="J671" s="214"/>
    </row>
    <row r="672" spans="1:10" x14ac:dyDescent="0.25">
      <c r="A672" s="208"/>
      <c r="B672" s="213"/>
      <c r="C672" s="214"/>
      <c r="D672" s="213"/>
      <c r="E672" s="213"/>
      <c r="F672" s="215"/>
      <c r="G672" s="216"/>
      <c r="H672" s="215"/>
      <c r="I672" s="215"/>
      <c r="J672" s="214"/>
    </row>
    <row r="673" spans="1:10" x14ac:dyDescent="0.25">
      <c r="A673" s="208"/>
      <c r="B673" s="213"/>
      <c r="C673" s="214"/>
      <c r="D673" s="213"/>
      <c r="E673" s="213"/>
      <c r="F673" s="215"/>
      <c r="G673" s="216"/>
      <c r="H673" s="215"/>
      <c r="I673" s="215"/>
      <c r="J673" s="214"/>
    </row>
    <row r="674" spans="1:10" x14ac:dyDescent="0.25">
      <c r="A674" s="208"/>
      <c r="B674" s="213"/>
      <c r="C674" s="214"/>
      <c r="D674" s="213"/>
      <c r="E674" s="213"/>
      <c r="F674" s="215"/>
      <c r="G674" s="216"/>
      <c r="H674" s="215"/>
      <c r="I674" s="215"/>
      <c r="J674" s="214"/>
    </row>
    <row r="675" spans="1:10" x14ac:dyDescent="0.25">
      <c r="A675" s="208"/>
      <c r="B675" s="213"/>
      <c r="C675" s="214"/>
      <c r="D675" s="213"/>
      <c r="E675" s="213"/>
      <c r="F675" s="215"/>
      <c r="G675" s="216"/>
      <c r="H675" s="215"/>
      <c r="I675" s="215"/>
      <c r="J675" s="214"/>
    </row>
    <row r="676" spans="1:10" x14ac:dyDescent="0.25">
      <c r="A676" s="208"/>
      <c r="B676" s="213"/>
      <c r="C676" s="214"/>
      <c r="D676" s="213"/>
      <c r="E676" s="213"/>
      <c r="F676" s="215"/>
      <c r="G676" s="216"/>
      <c r="H676" s="215"/>
      <c r="I676" s="215"/>
      <c r="J676" s="214"/>
    </row>
    <row r="677" spans="1:10" x14ac:dyDescent="0.25">
      <c r="A677" s="208"/>
      <c r="B677" s="213"/>
      <c r="C677" s="214"/>
      <c r="D677" s="213"/>
      <c r="E677" s="213"/>
      <c r="F677" s="215"/>
      <c r="G677" s="216"/>
      <c r="H677" s="215"/>
      <c r="I677" s="215"/>
      <c r="J677" s="214"/>
    </row>
    <row r="678" spans="1:10" x14ac:dyDescent="0.25">
      <c r="A678" s="208"/>
      <c r="B678" s="213"/>
      <c r="C678" s="214"/>
      <c r="D678" s="213"/>
      <c r="E678" s="213"/>
      <c r="F678" s="215"/>
      <c r="G678" s="216"/>
      <c r="H678" s="215"/>
      <c r="I678" s="215"/>
      <c r="J678" s="214"/>
    </row>
    <row r="679" spans="1:10" x14ac:dyDescent="0.25">
      <c r="A679" s="208"/>
      <c r="B679" s="213"/>
      <c r="C679" s="214"/>
      <c r="D679" s="213"/>
      <c r="E679" s="213"/>
      <c r="F679" s="215"/>
      <c r="G679" s="216"/>
      <c r="H679" s="215"/>
      <c r="I679" s="215"/>
      <c r="J679" s="214"/>
    </row>
    <row r="680" spans="1:10" x14ac:dyDescent="0.25">
      <c r="A680" s="208"/>
      <c r="B680" s="213"/>
      <c r="C680" s="214"/>
      <c r="D680" s="213"/>
      <c r="E680" s="213"/>
      <c r="F680" s="215"/>
      <c r="G680" s="216"/>
      <c r="H680" s="215"/>
      <c r="I680" s="215"/>
      <c r="J680" s="214"/>
    </row>
    <row r="681" spans="1:10" x14ac:dyDescent="0.25">
      <c r="A681" s="208"/>
      <c r="B681" s="213"/>
      <c r="C681" s="214"/>
      <c r="D681" s="213"/>
      <c r="E681" s="213"/>
      <c r="F681" s="215"/>
      <c r="G681" s="216"/>
      <c r="H681" s="215"/>
      <c r="I681" s="215"/>
      <c r="J681" s="214"/>
    </row>
    <row r="682" spans="1:10" x14ac:dyDescent="0.25">
      <c r="A682" s="208"/>
      <c r="B682" s="213"/>
      <c r="C682" s="214"/>
      <c r="D682" s="213"/>
      <c r="E682" s="213"/>
      <c r="F682" s="215"/>
      <c r="G682" s="216"/>
      <c r="H682" s="215"/>
      <c r="I682" s="215"/>
      <c r="J682" s="214"/>
    </row>
    <row r="683" spans="1:10" x14ac:dyDescent="0.25">
      <c r="A683" s="208"/>
      <c r="B683" s="213"/>
      <c r="C683" s="214"/>
      <c r="D683" s="213"/>
      <c r="E683" s="213"/>
      <c r="F683" s="215"/>
      <c r="G683" s="216"/>
      <c r="H683" s="215"/>
      <c r="I683" s="215"/>
      <c r="J683" s="214"/>
    </row>
    <row r="684" spans="1:10" x14ac:dyDescent="0.25">
      <c r="A684" s="208"/>
      <c r="B684" s="213"/>
      <c r="C684" s="214"/>
      <c r="D684" s="213"/>
      <c r="E684" s="213"/>
      <c r="F684" s="215"/>
      <c r="G684" s="216"/>
      <c r="H684" s="215"/>
      <c r="I684" s="215"/>
      <c r="J684" s="214"/>
    </row>
    <row r="685" spans="1:10" x14ac:dyDescent="0.25">
      <c r="A685" s="208"/>
      <c r="B685" s="213"/>
      <c r="C685" s="214"/>
      <c r="D685" s="213"/>
      <c r="E685" s="213"/>
      <c r="F685" s="215"/>
      <c r="G685" s="216"/>
      <c r="H685" s="215"/>
      <c r="I685" s="215"/>
      <c r="J685" s="214"/>
    </row>
    <row r="686" spans="1:10" x14ac:dyDescent="0.25">
      <c r="A686" s="208"/>
      <c r="B686" s="213"/>
      <c r="C686" s="214"/>
      <c r="D686" s="213"/>
      <c r="E686" s="213"/>
      <c r="F686" s="215"/>
      <c r="G686" s="216"/>
      <c r="H686" s="215"/>
      <c r="I686" s="215"/>
      <c r="J686" s="214"/>
    </row>
    <row r="687" spans="1:10" x14ac:dyDescent="0.25">
      <c r="A687" s="208"/>
      <c r="B687" s="213"/>
      <c r="C687" s="214"/>
      <c r="D687" s="213"/>
      <c r="E687" s="213"/>
      <c r="F687" s="215"/>
      <c r="G687" s="216"/>
      <c r="H687" s="215"/>
      <c r="I687" s="215"/>
      <c r="J687" s="214"/>
    </row>
    <row r="688" spans="1:10" x14ac:dyDescent="0.25">
      <c r="A688" s="208"/>
      <c r="B688" s="213"/>
      <c r="C688" s="214"/>
      <c r="D688" s="213"/>
      <c r="E688" s="213"/>
      <c r="F688" s="215"/>
      <c r="G688" s="216"/>
      <c r="H688" s="215"/>
      <c r="I688" s="215"/>
      <c r="J688" s="214"/>
    </row>
    <row r="689" spans="1:10" x14ac:dyDescent="0.25">
      <c r="A689" s="208"/>
      <c r="B689" s="213"/>
      <c r="C689" s="214"/>
      <c r="D689" s="213"/>
      <c r="E689" s="213"/>
      <c r="F689" s="215"/>
      <c r="G689" s="216"/>
      <c r="H689" s="215"/>
      <c r="I689" s="215"/>
      <c r="J689" s="214"/>
    </row>
    <row r="690" spans="1:10" x14ac:dyDescent="0.25">
      <c r="A690" s="208"/>
      <c r="B690" s="213"/>
      <c r="C690" s="214"/>
      <c r="D690" s="213"/>
      <c r="E690" s="213"/>
      <c r="F690" s="215"/>
      <c r="G690" s="216"/>
      <c r="H690" s="215"/>
      <c r="I690" s="215"/>
      <c r="J690" s="214"/>
    </row>
    <row r="691" spans="1:10" x14ac:dyDescent="0.25">
      <c r="A691" s="208"/>
      <c r="B691" s="213"/>
      <c r="C691" s="214"/>
      <c r="D691" s="213"/>
      <c r="E691" s="213"/>
      <c r="F691" s="215"/>
      <c r="G691" s="216"/>
      <c r="H691" s="215"/>
      <c r="I691" s="215"/>
      <c r="J691" s="214"/>
    </row>
    <row r="692" spans="1:10" x14ac:dyDescent="0.25">
      <c r="A692" s="208"/>
      <c r="B692" s="213"/>
      <c r="C692" s="214"/>
      <c r="D692" s="213"/>
      <c r="E692" s="213"/>
      <c r="F692" s="215"/>
      <c r="G692" s="216"/>
      <c r="H692" s="215"/>
      <c r="I692" s="215"/>
      <c r="J692" s="214"/>
    </row>
    <row r="693" spans="1:10" x14ac:dyDescent="0.25">
      <c r="A693" s="208"/>
      <c r="B693" s="213"/>
      <c r="C693" s="214"/>
      <c r="D693" s="213"/>
      <c r="E693" s="213"/>
      <c r="F693" s="215"/>
      <c r="G693" s="216"/>
      <c r="H693" s="215"/>
      <c r="I693" s="215"/>
      <c r="J693" s="214"/>
    </row>
    <row r="694" spans="1:10" x14ac:dyDescent="0.25">
      <c r="A694" s="208"/>
      <c r="B694" s="213"/>
      <c r="C694" s="214"/>
      <c r="D694" s="213"/>
      <c r="E694" s="213"/>
      <c r="F694" s="215"/>
      <c r="G694" s="216"/>
      <c r="H694" s="215"/>
      <c r="I694" s="215"/>
      <c r="J694" s="214"/>
    </row>
    <row r="695" spans="1:10" x14ac:dyDescent="0.25">
      <c r="A695" s="208"/>
      <c r="B695" s="213"/>
      <c r="C695" s="214"/>
      <c r="D695" s="213"/>
      <c r="E695" s="213"/>
      <c r="F695" s="215"/>
      <c r="G695" s="216"/>
      <c r="H695" s="215"/>
      <c r="I695" s="215"/>
      <c r="J695" s="214"/>
    </row>
    <row r="696" spans="1:10" x14ac:dyDescent="0.25">
      <c r="A696" s="208"/>
      <c r="B696" s="213"/>
      <c r="C696" s="214"/>
      <c r="D696" s="213"/>
      <c r="E696" s="213"/>
      <c r="F696" s="215"/>
      <c r="G696" s="216"/>
      <c r="H696" s="215"/>
      <c r="I696" s="215"/>
      <c r="J696" s="214"/>
    </row>
    <row r="697" spans="1:10" x14ac:dyDescent="0.25">
      <c r="A697" s="208"/>
      <c r="B697" s="213"/>
      <c r="C697" s="214"/>
      <c r="D697" s="213"/>
      <c r="E697" s="213"/>
      <c r="F697" s="215"/>
      <c r="G697" s="216"/>
      <c r="H697" s="215"/>
      <c r="I697" s="215"/>
      <c r="J697" s="214"/>
    </row>
    <row r="698" spans="1:10" x14ac:dyDescent="0.25">
      <c r="A698" s="208"/>
      <c r="B698" s="213"/>
      <c r="C698" s="214"/>
      <c r="D698" s="213"/>
      <c r="E698" s="213"/>
      <c r="F698" s="215"/>
      <c r="G698" s="216"/>
      <c r="H698" s="215"/>
      <c r="I698" s="215"/>
      <c r="J698" s="214"/>
    </row>
    <row r="699" spans="1:10" x14ac:dyDescent="0.25">
      <c r="A699" s="208"/>
      <c r="B699" s="213"/>
      <c r="C699" s="214"/>
      <c r="D699" s="213"/>
      <c r="E699" s="213"/>
      <c r="F699" s="215"/>
      <c r="G699" s="216"/>
      <c r="H699" s="215"/>
      <c r="I699" s="215"/>
      <c r="J699" s="214"/>
    </row>
    <row r="700" spans="1:10" x14ac:dyDescent="0.25">
      <c r="A700" s="208"/>
      <c r="B700" s="213"/>
      <c r="C700" s="214"/>
      <c r="D700" s="213"/>
      <c r="E700" s="213"/>
      <c r="F700" s="215"/>
      <c r="G700" s="216"/>
      <c r="H700" s="215"/>
      <c r="I700" s="215"/>
      <c r="J700" s="214"/>
    </row>
    <row r="701" spans="1:10" x14ac:dyDescent="0.25">
      <c r="A701" s="208"/>
      <c r="B701" s="213"/>
      <c r="C701" s="214"/>
      <c r="D701" s="213"/>
      <c r="E701" s="213"/>
      <c r="F701" s="215"/>
      <c r="G701" s="216"/>
      <c r="H701" s="215"/>
      <c r="I701" s="215"/>
      <c r="J701" s="214"/>
    </row>
    <row r="702" spans="1:10" x14ac:dyDescent="0.25">
      <c r="A702" s="208"/>
      <c r="B702" s="213"/>
      <c r="C702" s="214"/>
      <c r="D702" s="213"/>
      <c r="E702" s="213"/>
      <c r="F702" s="215"/>
      <c r="G702" s="216"/>
      <c r="H702" s="215"/>
      <c r="I702" s="215"/>
      <c r="J702" s="214"/>
    </row>
    <row r="703" spans="1:10" x14ac:dyDescent="0.25">
      <c r="A703" s="208"/>
      <c r="B703" s="213"/>
      <c r="C703" s="214"/>
      <c r="D703" s="213"/>
      <c r="E703" s="213"/>
      <c r="F703" s="215"/>
      <c r="G703" s="216"/>
      <c r="H703" s="215"/>
      <c r="I703" s="215"/>
      <c r="J703" s="214"/>
    </row>
    <row r="704" spans="1:10" x14ac:dyDescent="0.25">
      <c r="A704" s="208"/>
      <c r="B704" s="213"/>
      <c r="C704" s="214"/>
      <c r="D704" s="213"/>
      <c r="E704" s="213"/>
      <c r="F704" s="215"/>
      <c r="G704" s="216"/>
      <c r="H704" s="215"/>
      <c r="I704" s="215"/>
      <c r="J704" s="214"/>
    </row>
    <row r="705" spans="1:10" x14ac:dyDescent="0.25">
      <c r="A705" s="208"/>
      <c r="B705" s="213"/>
      <c r="C705" s="214"/>
      <c r="D705" s="213"/>
      <c r="E705" s="213"/>
      <c r="F705" s="215"/>
      <c r="G705" s="216"/>
      <c r="H705" s="215"/>
      <c r="I705" s="215"/>
      <c r="J705" s="214"/>
    </row>
    <row r="706" spans="1:10" x14ac:dyDescent="0.25">
      <c r="A706" s="208"/>
      <c r="B706" s="213"/>
      <c r="C706" s="214"/>
      <c r="D706" s="213"/>
      <c r="E706" s="213"/>
      <c r="F706" s="215"/>
      <c r="G706" s="216"/>
      <c r="H706" s="215"/>
      <c r="I706" s="215"/>
      <c r="J706" s="214"/>
    </row>
    <row r="707" spans="1:10" x14ac:dyDescent="0.25">
      <c r="A707" s="208"/>
      <c r="B707" s="213"/>
      <c r="C707" s="214"/>
      <c r="D707" s="213"/>
      <c r="E707" s="213"/>
      <c r="F707" s="215"/>
      <c r="G707" s="216"/>
      <c r="H707" s="215"/>
      <c r="I707" s="215"/>
      <c r="J707" s="214"/>
    </row>
    <row r="708" spans="1:10" x14ac:dyDescent="0.25">
      <c r="A708" s="208"/>
      <c r="B708" s="213"/>
      <c r="C708" s="214"/>
      <c r="D708" s="213"/>
      <c r="E708" s="213"/>
      <c r="F708" s="215"/>
      <c r="G708" s="216"/>
      <c r="H708" s="215"/>
      <c r="I708" s="215"/>
      <c r="J708" s="214"/>
    </row>
    <row r="709" spans="1:10" x14ac:dyDescent="0.25">
      <c r="A709" s="208"/>
      <c r="B709" s="213"/>
      <c r="C709" s="214"/>
      <c r="D709" s="213"/>
      <c r="E709" s="213"/>
      <c r="F709" s="215"/>
      <c r="G709" s="216"/>
      <c r="H709" s="215"/>
      <c r="I709" s="215"/>
      <c r="J709" s="214"/>
    </row>
    <row r="710" spans="1:10" x14ac:dyDescent="0.25">
      <c r="A710" s="218"/>
      <c r="B710" s="219"/>
      <c r="C710" s="220"/>
      <c r="D710" s="219"/>
      <c r="E710" s="219"/>
      <c r="F710" s="221"/>
      <c r="G710" s="222"/>
      <c r="H710" s="221"/>
      <c r="I710" s="221"/>
      <c r="J710" s="220"/>
    </row>
    <row r="711" spans="1:10" x14ac:dyDescent="0.25">
      <c r="A711" s="218"/>
      <c r="B711" s="219"/>
      <c r="C711" s="220"/>
      <c r="D711" s="219"/>
      <c r="E711" s="219"/>
      <c r="F711" s="221"/>
      <c r="G711" s="222"/>
      <c r="H711" s="221"/>
      <c r="I711" s="221"/>
      <c r="J711" s="220"/>
    </row>
    <row r="712" spans="1:10" x14ac:dyDescent="0.25">
      <c r="A712" s="218"/>
      <c r="B712" s="219"/>
      <c r="C712" s="220"/>
      <c r="D712" s="219"/>
      <c r="E712" s="219"/>
      <c r="F712" s="221"/>
      <c r="G712" s="222"/>
      <c r="H712" s="221"/>
      <c r="I712" s="221"/>
      <c r="J712" s="220"/>
    </row>
    <row r="713" spans="1:10" x14ac:dyDescent="0.25">
      <c r="A713" s="218"/>
      <c r="B713" s="219"/>
      <c r="C713" s="220"/>
      <c r="D713" s="219"/>
      <c r="E713" s="219"/>
      <c r="F713" s="221"/>
      <c r="G713" s="222"/>
      <c r="H713" s="221"/>
      <c r="I713" s="221"/>
      <c r="J713" s="220"/>
    </row>
    <row r="714" spans="1:10" x14ac:dyDescent="0.25">
      <c r="A714" s="218"/>
      <c r="B714" s="219"/>
      <c r="C714" s="220"/>
      <c r="D714" s="219"/>
      <c r="E714" s="219"/>
      <c r="F714" s="221"/>
      <c r="G714" s="222"/>
      <c r="H714" s="221"/>
      <c r="I714" s="221"/>
      <c r="J714" s="220"/>
    </row>
  </sheetData>
  <mergeCells count="6">
    <mergeCell ref="A17:K17"/>
    <mergeCell ref="A1:K1"/>
    <mergeCell ref="A3:K3"/>
    <mergeCell ref="A6:K6"/>
    <mergeCell ref="A7:K7"/>
    <mergeCell ref="A14:K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3D1B5-8162-4120-9B2E-B654C3858601}">
  <dimension ref="A1:L385"/>
  <sheetViews>
    <sheetView workbookViewId="0">
      <selection activeCell="B1" sqref="B1:L1"/>
    </sheetView>
  </sheetViews>
  <sheetFormatPr defaultRowHeight="15" x14ac:dyDescent="0.25"/>
  <cols>
    <col min="1" max="1" width="3.5703125" bestFit="1" customWidth="1"/>
    <col min="2" max="2" width="19.7109375" style="240" bestFit="1" customWidth="1"/>
    <col min="3" max="3" width="9.7109375" style="241" customWidth="1"/>
    <col min="4" max="4" width="8" style="240" bestFit="1" customWidth="1"/>
    <col min="5" max="5" width="14.28515625" style="241" bestFit="1" customWidth="1"/>
    <col min="6" max="6" width="14.85546875" style="241" customWidth="1"/>
    <col min="7" max="7" width="10.28515625" style="240" bestFit="1" customWidth="1"/>
    <col min="8" max="8" width="16.7109375" style="240" bestFit="1" customWidth="1"/>
    <col min="9" max="9" width="19.28515625" style="240" bestFit="1" customWidth="1"/>
    <col min="10" max="10" width="10.42578125" style="240" bestFit="1" customWidth="1"/>
    <col min="11" max="12" width="10" style="240" bestFit="1" customWidth="1"/>
  </cols>
  <sheetData>
    <row r="1" spans="1:12" ht="15.75" x14ac:dyDescent="0.25">
      <c r="A1" s="227"/>
      <c r="B1" s="297" t="s">
        <v>7724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12" ht="140.25" x14ac:dyDescent="0.25">
      <c r="A2" s="159" t="s">
        <v>7725</v>
      </c>
      <c r="B2" s="228" t="s">
        <v>7726</v>
      </c>
      <c r="C2" s="229" t="s">
        <v>7727</v>
      </c>
      <c r="D2" s="228" t="s">
        <v>7728</v>
      </c>
      <c r="E2" s="229" t="s">
        <v>7729</v>
      </c>
      <c r="F2" s="229" t="s">
        <v>7730</v>
      </c>
      <c r="G2" s="228" t="s">
        <v>7731</v>
      </c>
      <c r="H2" s="228" t="s">
        <v>7732</v>
      </c>
      <c r="I2" s="228" t="s">
        <v>7733</v>
      </c>
      <c r="J2" s="228" t="s">
        <v>7734</v>
      </c>
      <c r="K2" s="228" t="s">
        <v>7735</v>
      </c>
      <c r="L2" s="228" t="s">
        <v>7736</v>
      </c>
    </row>
    <row r="3" spans="1:12" x14ac:dyDescent="0.25">
      <c r="A3" s="230"/>
      <c r="B3" s="298" t="s">
        <v>7737</v>
      </c>
      <c r="C3" s="299"/>
      <c r="D3" s="299"/>
      <c r="E3" s="299"/>
      <c r="F3" s="299"/>
      <c r="G3" s="299"/>
      <c r="H3" s="299"/>
      <c r="I3" s="299"/>
      <c r="J3" s="299"/>
      <c r="K3" s="299"/>
      <c r="L3" s="300"/>
    </row>
    <row r="4" spans="1:12" ht="76.5" x14ac:dyDescent="0.25">
      <c r="A4" s="231">
        <v>1</v>
      </c>
      <c r="B4" s="159" t="s">
        <v>7738</v>
      </c>
      <c r="C4" s="196" t="s">
        <v>7739</v>
      </c>
      <c r="D4" s="159">
        <v>19953</v>
      </c>
      <c r="E4" s="196">
        <v>14366.16</v>
      </c>
      <c r="F4" s="196" t="s">
        <v>7740</v>
      </c>
      <c r="G4" s="159" t="s">
        <v>7741</v>
      </c>
      <c r="H4" s="159" t="s">
        <v>7742</v>
      </c>
      <c r="I4" s="159" t="s">
        <v>7743</v>
      </c>
      <c r="J4" s="159" t="s">
        <v>3769</v>
      </c>
      <c r="K4" s="159" t="s">
        <v>3769</v>
      </c>
      <c r="L4" s="159" t="s">
        <v>3769</v>
      </c>
    </row>
    <row r="5" spans="1:12" ht="76.5" x14ac:dyDescent="0.25">
      <c r="A5" s="231">
        <v>2</v>
      </c>
      <c r="B5" s="159" t="s">
        <v>7744</v>
      </c>
      <c r="C5" s="196" t="s">
        <v>7745</v>
      </c>
      <c r="D5" s="159">
        <v>1133</v>
      </c>
      <c r="E5" s="196">
        <v>3200883.62</v>
      </c>
      <c r="F5" s="196" t="s">
        <v>7746</v>
      </c>
      <c r="G5" s="159" t="s">
        <v>7741</v>
      </c>
      <c r="H5" s="159" t="s">
        <v>7747</v>
      </c>
      <c r="I5" s="159" t="s">
        <v>7748</v>
      </c>
      <c r="J5" s="159" t="s">
        <v>3769</v>
      </c>
      <c r="K5" s="159" t="s">
        <v>3769</v>
      </c>
      <c r="L5" s="159" t="s">
        <v>3769</v>
      </c>
    </row>
    <row r="6" spans="1:12" ht="76.5" x14ac:dyDescent="0.25">
      <c r="A6" s="231">
        <v>3</v>
      </c>
      <c r="B6" s="159" t="s">
        <v>7749</v>
      </c>
      <c r="C6" s="196" t="s">
        <v>7750</v>
      </c>
      <c r="D6" s="159">
        <v>13047</v>
      </c>
      <c r="E6" s="196">
        <v>13047</v>
      </c>
      <c r="F6" s="196" t="s">
        <v>7751</v>
      </c>
      <c r="G6" s="159" t="s">
        <v>7741</v>
      </c>
      <c r="H6" s="159" t="s">
        <v>7752</v>
      </c>
      <c r="I6" s="159" t="s">
        <v>7753</v>
      </c>
      <c r="J6" s="159" t="s">
        <v>3769</v>
      </c>
      <c r="K6" s="159" t="s">
        <v>3769</v>
      </c>
      <c r="L6" s="159" t="s">
        <v>3769</v>
      </c>
    </row>
    <row r="7" spans="1:12" ht="127.5" x14ac:dyDescent="0.25">
      <c r="A7" s="231">
        <v>4</v>
      </c>
      <c r="B7" s="159" t="s">
        <v>7754</v>
      </c>
      <c r="C7" s="196" t="s">
        <v>7755</v>
      </c>
      <c r="D7" s="159">
        <v>1084</v>
      </c>
      <c r="E7" s="196">
        <v>295682.68</v>
      </c>
      <c r="F7" s="196" t="s">
        <v>7756</v>
      </c>
      <c r="G7" s="159" t="s">
        <v>7741</v>
      </c>
      <c r="H7" s="159" t="s">
        <v>7757</v>
      </c>
      <c r="I7" s="159" t="s">
        <v>7758</v>
      </c>
      <c r="J7" s="159" t="s">
        <v>3769</v>
      </c>
      <c r="K7" s="159" t="s">
        <v>3769</v>
      </c>
      <c r="L7" s="159" t="s">
        <v>3769</v>
      </c>
    </row>
    <row r="8" spans="1:12" ht="76.5" x14ac:dyDescent="0.25">
      <c r="A8" s="231">
        <v>5</v>
      </c>
      <c r="B8" s="159" t="s">
        <v>7759</v>
      </c>
      <c r="C8" s="196" t="s">
        <v>7760</v>
      </c>
      <c r="D8" s="159">
        <v>295</v>
      </c>
      <c r="E8" s="196">
        <v>873025.95</v>
      </c>
      <c r="F8" s="196" t="s">
        <v>7761</v>
      </c>
      <c r="G8" s="159" t="s">
        <v>7741</v>
      </c>
      <c r="H8" s="159" t="s">
        <v>7762</v>
      </c>
      <c r="I8" s="159" t="s">
        <v>7763</v>
      </c>
      <c r="J8" s="159" t="s">
        <v>3769</v>
      </c>
      <c r="K8" s="159" t="s">
        <v>3769</v>
      </c>
      <c r="L8" s="159" t="s">
        <v>3769</v>
      </c>
    </row>
    <row r="9" spans="1:12" ht="76.5" x14ac:dyDescent="0.25">
      <c r="A9" s="231">
        <v>6</v>
      </c>
      <c r="B9" s="159" t="s">
        <v>7764</v>
      </c>
      <c r="C9" s="196" t="s">
        <v>7765</v>
      </c>
      <c r="D9" s="159">
        <v>270</v>
      </c>
      <c r="E9" s="196">
        <v>2014693.59</v>
      </c>
      <c r="F9" s="196" t="s">
        <v>7766</v>
      </c>
      <c r="G9" s="159" t="s">
        <v>7741</v>
      </c>
      <c r="H9" s="159" t="s">
        <v>7767</v>
      </c>
      <c r="I9" s="159" t="s">
        <v>7768</v>
      </c>
      <c r="J9" s="159" t="s">
        <v>3769</v>
      </c>
      <c r="K9" s="159" t="s">
        <v>3769</v>
      </c>
      <c r="L9" s="159" t="s">
        <v>3769</v>
      </c>
    </row>
    <row r="10" spans="1:12" ht="76.5" x14ac:dyDescent="0.25">
      <c r="A10" s="231">
        <v>7</v>
      </c>
      <c r="B10" s="159" t="s">
        <v>7769</v>
      </c>
      <c r="C10" s="196" t="s">
        <v>7770</v>
      </c>
      <c r="D10" s="159">
        <v>9300</v>
      </c>
      <c r="E10" s="196">
        <v>28789359</v>
      </c>
      <c r="F10" s="196" t="s">
        <v>7771</v>
      </c>
      <c r="G10" s="159" t="s">
        <v>7741</v>
      </c>
      <c r="H10" s="159" t="s">
        <v>7772</v>
      </c>
      <c r="I10" s="159" t="s">
        <v>7773</v>
      </c>
      <c r="J10" s="159" t="s">
        <v>3769</v>
      </c>
      <c r="K10" s="159" t="s">
        <v>3769</v>
      </c>
      <c r="L10" s="159" t="s">
        <v>3769</v>
      </c>
    </row>
    <row r="11" spans="1:12" ht="76.5" x14ac:dyDescent="0.25">
      <c r="A11" s="231">
        <v>8</v>
      </c>
      <c r="B11" s="159" t="s">
        <v>7774</v>
      </c>
      <c r="C11" s="196" t="s">
        <v>7775</v>
      </c>
      <c r="D11" s="159">
        <v>123</v>
      </c>
      <c r="E11" s="196">
        <v>598436.81999999995</v>
      </c>
      <c r="F11" s="196" t="s">
        <v>7776</v>
      </c>
      <c r="G11" s="159" t="s">
        <v>7741</v>
      </c>
      <c r="H11" s="159" t="s">
        <v>7777</v>
      </c>
      <c r="I11" s="159" t="s">
        <v>7778</v>
      </c>
      <c r="J11" s="159" t="s">
        <v>3769</v>
      </c>
      <c r="K11" s="159" t="s">
        <v>3769</v>
      </c>
      <c r="L11" s="159" t="s">
        <v>3769</v>
      </c>
    </row>
    <row r="12" spans="1:12" ht="76.5" x14ac:dyDescent="0.25">
      <c r="A12" s="231">
        <v>9</v>
      </c>
      <c r="B12" s="159" t="s">
        <v>7779</v>
      </c>
      <c r="C12" s="196" t="s">
        <v>7780</v>
      </c>
      <c r="D12" s="159">
        <v>2252</v>
      </c>
      <c r="E12" s="196">
        <v>10762645.800000001</v>
      </c>
      <c r="F12" s="196" t="s">
        <v>7781</v>
      </c>
      <c r="G12" s="159" t="s">
        <v>7741</v>
      </c>
      <c r="H12" s="159" t="s">
        <v>7782</v>
      </c>
      <c r="I12" s="159" t="s">
        <v>7783</v>
      </c>
      <c r="J12" s="159" t="s">
        <v>3769</v>
      </c>
      <c r="K12" s="159" t="s">
        <v>3769</v>
      </c>
      <c r="L12" s="159" t="s">
        <v>3769</v>
      </c>
    </row>
    <row r="13" spans="1:12" ht="114.75" x14ac:dyDescent="0.25">
      <c r="A13" s="231">
        <v>10</v>
      </c>
      <c r="B13" s="159" t="s">
        <v>7784</v>
      </c>
      <c r="C13" s="196" t="s">
        <v>7785</v>
      </c>
      <c r="D13" s="159">
        <v>1924</v>
      </c>
      <c r="E13" s="196">
        <v>3240516.24</v>
      </c>
      <c r="F13" s="196" t="s">
        <v>7786</v>
      </c>
      <c r="G13" s="159" t="s">
        <v>7741</v>
      </c>
      <c r="H13" s="159" t="s">
        <v>7787</v>
      </c>
      <c r="I13" s="159" t="s">
        <v>7788</v>
      </c>
      <c r="J13" s="159" t="s">
        <v>3769</v>
      </c>
      <c r="K13" s="159" t="s">
        <v>3769</v>
      </c>
      <c r="L13" s="159" t="s">
        <v>3769</v>
      </c>
    </row>
    <row r="14" spans="1:12" ht="76.5" x14ac:dyDescent="0.25">
      <c r="A14" s="231">
        <v>11</v>
      </c>
      <c r="B14" s="159" t="s">
        <v>7784</v>
      </c>
      <c r="C14" s="196" t="s">
        <v>7789</v>
      </c>
      <c r="D14" s="159">
        <v>48000</v>
      </c>
      <c r="E14" s="196">
        <v>46171200</v>
      </c>
      <c r="F14" s="196" t="s">
        <v>7790</v>
      </c>
      <c r="G14" s="159" t="s">
        <v>7741</v>
      </c>
      <c r="H14" s="159" t="s">
        <v>7791</v>
      </c>
      <c r="I14" s="159" t="s">
        <v>7792</v>
      </c>
      <c r="J14" s="159" t="s">
        <v>3769</v>
      </c>
      <c r="K14" s="159" t="s">
        <v>3769</v>
      </c>
      <c r="L14" s="159" t="s">
        <v>3769</v>
      </c>
    </row>
    <row r="15" spans="1:12" ht="114.75" x14ac:dyDescent="0.25">
      <c r="A15" s="231">
        <v>12</v>
      </c>
      <c r="B15" s="159" t="s">
        <v>7793</v>
      </c>
      <c r="C15" s="196" t="s">
        <v>7794</v>
      </c>
      <c r="D15" s="159">
        <v>67</v>
      </c>
      <c r="E15" s="196">
        <v>1</v>
      </c>
      <c r="F15" s="196" t="s">
        <v>7795</v>
      </c>
      <c r="G15" s="159" t="s">
        <v>7741</v>
      </c>
      <c r="H15" s="159" t="s">
        <v>7796</v>
      </c>
      <c r="I15" s="159" t="s">
        <v>7797</v>
      </c>
      <c r="J15" s="159" t="s">
        <v>3769</v>
      </c>
      <c r="K15" s="159" t="s">
        <v>3769</v>
      </c>
      <c r="L15" s="159" t="s">
        <v>3769</v>
      </c>
    </row>
    <row r="16" spans="1:12" ht="89.25" x14ac:dyDescent="0.25">
      <c r="A16" s="231">
        <v>13</v>
      </c>
      <c r="B16" s="159" t="s">
        <v>7798</v>
      </c>
      <c r="C16" s="196" t="s">
        <v>7799</v>
      </c>
      <c r="D16" s="159">
        <v>148</v>
      </c>
      <c r="E16" s="196">
        <v>1</v>
      </c>
      <c r="F16" s="196" t="s">
        <v>7800</v>
      </c>
      <c r="G16" s="159" t="s">
        <v>7741</v>
      </c>
      <c r="H16" s="159" t="s">
        <v>7801</v>
      </c>
      <c r="I16" s="159" t="s">
        <v>7802</v>
      </c>
      <c r="J16" s="159" t="s">
        <v>3769</v>
      </c>
      <c r="K16" s="159" t="s">
        <v>3769</v>
      </c>
      <c r="L16" s="159" t="s">
        <v>3769</v>
      </c>
    </row>
    <row r="17" spans="1:12" ht="127.5" x14ac:dyDescent="0.25">
      <c r="A17" s="231">
        <v>14</v>
      </c>
      <c r="B17" s="159" t="s">
        <v>7803</v>
      </c>
      <c r="C17" s="196" t="s">
        <v>7804</v>
      </c>
      <c r="D17" s="159">
        <v>67</v>
      </c>
      <c r="E17" s="196">
        <v>1</v>
      </c>
      <c r="F17" s="196" t="s">
        <v>7805</v>
      </c>
      <c r="G17" s="159" t="s">
        <v>7741</v>
      </c>
      <c r="H17" s="159" t="s">
        <v>7806</v>
      </c>
      <c r="I17" s="159" t="s">
        <v>7807</v>
      </c>
      <c r="J17" s="159" t="s">
        <v>3769</v>
      </c>
      <c r="K17" s="159" t="s">
        <v>3769</v>
      </c>
      <c r="L17" s="159" t="s">
        <v>3769</v>
      </c>
    </row>
    <row r="18" spans="1:12" ht="89.25" x14ac:dyDescent="0.25">
      <c r="A18" s="231">
        <v>15</v>
      </c>
      <c r="B18" s="159" t="s">
        <v>7808</v>
      </c>
      <c r="C18" s="196" t="s">
        <v>7809</v>
      </c>
      <c r="D18" s="159">
        <v>537</v>
      </c>
      <c r="E18" s="196">
        <v>1</v>
      </c>
      <c r="F18" s="196" t="s">
        <v>7810</v>
      </c>
      <c r="G18" s="159" t="s">
        <v>7741</v>
      </c>
      <c r="H18" s="159" t="s">
        <v>7811</v>
      </c>
      <c r="I18" s="159" t="s">
        <v>7812</v>
      </c>
      <c r="J18" s="159" t="s">
        <v>3769</v>
      </c>
      <c r="K18" s="159" t="s">
        <v>3769</v>
      </c>
      <c r="L18" s="159" t="s">
        <v>3769</v>
      </c>
    </row>
    <row r="19" spans="1:12" ht="102" x14ac:dyDescent="0.25">
      <c r="A19" s="231">
        <v>16</v>
      </c>
      <c r="B19" s="159" t="s">
        <v>7813</v>
      </c>
      <c r="C19" s="196" t="s">
        <v>7814</v>
      </c>
      <c r="D19" s="159">
        <v>11</v>
      </c>
      <c r="E19" s="196">
        <v>1</v>
      </c>
      <c r="F19" s="196" t="s">
        <v>7815</v>
      </c>
      <c r="G19" s="159" t="s">
        <v>7741</v>
      </c>
      <c r="H19" s="159" t="s">
        <v>7816</v>
      </c>
      <c r="I19" s="159" t="s">
        <v>7817</v>
      </c>
      <c r="J19" s="159" t="s">
        <v>3769</v>
      </c>
      <c r="K19" s="159" t="s">
        <v>3769</v>
      </c>
      <c r="L19" s="159" t="s">
        <v>3769</v>
      </c>
    </row>
    <row r="20" spans="1:12" ht="102" x14ac:dyDescent="0.25">
      <c r="A20" s="231">
        <v>17</v>
      </c>
      <c r="B20" s="159" t="s">
        <v>7818</v>
      </c>
      <c r="C20" s="196" t="s">
        <v>7819</v>
      </c>
      <c r="D20" s="159">
        <v>61</v>
      </c>
      <c r="E20" s="196">
        <v>1</v>
      </c>
      <c r="F20" s="196" t="s">
        <v>7820</v>
      </c>
      <c r="G20" s="159" t="s">
        <v>7741</v>
      </c>
      <c r="H20" s="159" t="s">
        <v>7821</v>
      </c>
      <c r="I20" s="159" t="s">
        <v>7822</v>
      </c>
      <c r="J20" s="159" t="s">
        <v>3769</v>
      </c>
      <c r="K20" s="159" t="s">
        <v>3769</v>
      </c>
      <c r="L20" s="159" t="s">
        <v>3769</v>
      </c>
    </row>
    <row r="21" spans="1:12" ht="114.75" x14ac:dyDescent="0.25">
      <c r="A21" s="231">
        <v>18</v>
      </c>
      <c r="B21" s="159" t="s">
        <v>7823</v>
      </c>
      <c r="C21" s="196" t="s">
        <v>7824</v>
      </c>
      <c r="D21" s="159">
        <v>216</v>
      </c>
      <c r="E21" s="196">
        <v>1</v>
      </c>
      <c r="F21" s="196" t="s">
        <v>7825</v>
      </c>
      <c r="G21" s="159" t="s">
        <v>7741</v>
      </c>
      <c r="H21" s="159" t="s">
        <v>7826</v>
      </c>
      <c r="I21" s="159" t="s">
        <v>7827</v>
      </c>
      <c r="J21" s="159" t="s">
        <v>3769</v>
      </c>
      <c r="K21" s="159" t="s">
        <v>3769</v>
      </c>
      <c r="L21" s="159" t="s">
        <v>3769</v>
      </c>
    </row>
    <row r="22" spans="1:12" ht="178.5" x14ac:dyDescent="0.25">
      <c r="A22" s="231">
        <v>19</v>
      </c>
      <c r="B22" s="159" t="s">
        <v>7828</v>
      </c>
      <c r="C22" s="196" t="s">
        <v>7829</v>
      </c>
      <c r="D22" s="159">
        <v>9</v>
      </c>
      <c r="E22" s="196">
        <v>1</v>
      </c>
      <c r="F22" s="196" t="s">
        <v>7830</v>
      </c>
      <c r="G22" s="159" t="s">
        <v>7741</v>
      </c>
      <c r="H22" s="159" t="s">
        <v>7831</v>
      </c>
      <c r="I22" s="159" t="s">
        <v>7832</v>
      </c>
      <c r="J22" s="159" t="s">
        <v>3769</v>
      </c>
      <c r="K22" s="159" t="s">
        <v>3769</v>
      </c>
      <c r="L22" s="159" t="s">
        <v>3769</v>
      </c>
    </row>
    <row r="23" spans="1:12" ht="76.5" x14ac:dyDescent="0.25">
      <c r="A23" s="231">
        <v>20</v>
      </c>
      <c r="B23" s="159" t="s">
        <v>7833</v>
      </c>
      <c r="C23" s="196" t="s">
        <v>7834</v>
      </c>
      <c r="D23" s="159">
        <v>53</v>
      </c>
      <c r="E23" s="196">
        <v>14456.81</v>
      </c>
      <c r="F23" s="196" t="s">
        <v>7835</v>
      </c>
      <c r="G23" s="159" t="s">
        <v>7741</v>
      </c>
      <c r="H23" s="159" t="s">
        <v>7836</v>
      </c>
      <c r="I23" s="159" t="s">
        <v>7837</v>
      </c>
      <c r="J23" s="159" t="s">
        <v>3769</v>
      </c>
      <c r="K23" s="159" t="s">
        <v>3769</v>
      </c>
      <c r="L23" s="159" t="s">
        <v>3769</v>
      </c>
    </row>
    <row r="24" spans="1:12" ht="76.5" x14ac:dyDescent="0.25">
      <c r="A24" s="231">
        <v>21</v>
      </c>
      <c r="B24" s="159" t="s">
        <v>7838</v>
      </c>
      <c r="C24" s="196" t="s">
        <v>7839</v>
      </c>
      <c r="D24" s="159">
        <v>20</v>
      </c>
      <c r="E24" s="196">
        <v>5455.4</v>
      </c>
      <c r="F24" s="196" t="s">
        <v>7840</v>
      </c>
      <c r="G24" s="159" t="s">
        <v>7741</v>
      </c>
      <c r="H24" s="159" t="s">
        <v>7841</v>
      </c>
      <c r="I24" s="159" t="s">
        <v>7842</v>
      </c>
      <c r="J24" s="159" t="s">
        <v>3769</v>
      </c>
      <c r="K24" s="159" t="s">
        <v>3769</v>
      </c>
      <c r="L24" s="159" t="s">
        <v>3769</v>
      </c>
    </row>
    <row r="25" spans="1:12" ht="76.5" x14ac:dyDescent="0.25">
      <c r="A25" s="231">
        <v>22</v>
      </c>
      <c r="B25" s="159" t="s">
        <v>7843</v>
      </c>
      <c r="C25" s="196" t="s">
        <v>7844</v>
      </c>
      <c r="D25" s="159">
        <v>25</v>
      </c>
      <c r="E25" s="196">
        <v>6819.25</v>
      </c>
      <c r="F25" s="196" t="s">
        <v>7845</v>
      </c>
      <c r="G25" s="159" t="s">
        <v>7741</v>
      </c>
      <c r="H25" s="159" t="s">
        <v>7846</v>
      </c>
      <c r="I25" s="159" t="s">
        <v>7847</v>
      </c>
      <c r="J25" s="159" t="s">
        <v>3769</v>
      </c>
      <c r="K25" s="159" t="s">
        <v>3769</v>
      </c>
      <c r="L25" s="159" t="s">
        <v>3769</v>
      </c>
    </row>
    <row r="26" spans="1:12" ht="127.5" x14ac:dyDescent="0.25">
      <c r="A26" s="231">
        <v>23</v>
      </c>
      <c r="B26" s="159" t="s">
        <v>7848</v>
      </c>
      <c r="C26" s="196" t="s">
        <v>7849</v>
      </c>
      <c r="D26" s="159">
        <v>55</v>
      </c>
      <c r="E26" s="196">
        <v>1</v>
      </c>
      <c r="F26" s="196" t="s">
        <v>7850</v>
      </c>
      <c r="G26" s="159" t="s">
        <v>7741</v>
      </c>
      <c r="H26" s="159" t="s">
        <v>7851</v>
      </c>
      <c r="I26" s="159" t="s">
        <v>7852</v>
      </c>
      <c r="J26" s="159" t="s">
        <v>3769</v>
      </c>
      <c r="K26" s="159" t="s">
        <v>3769</v>
      </c>
      <c r="L26" s="159" t="s">
        <v>3769</v>
      </c>
    </row>
    <row r="27" spans="1:12" ht="76.5" x14ac:dyDescent="0.25">
      <c r="A27" s="231">
        <v>24</v>
      </c>
      <c r="B27" s="159" t="s">
        <v>7853</v>
      </c>
      <c r="C27" s="196" t="s">
        <v>7854</v>
      </c>
      <c r="D27" s="159">
        <v>900</v>
      </c>
      <c r="E27" s="196">
        <v>1999566</v>
      </c>
      <c r="F27" s="196" t="s">
        <v>7855</v>
      </c>
      <c r="G27" s="159" t="s">
        <v>7741</v>
      </c>
      <c r="H27" s="159" t="s">
        <v>7856</v>
      </c>
      <c r="I27" s="159" t="s">
        <v>7857</v>
      </c>
      <c r="J27" s="159" t="s">
        <v>3769</v>
      </c>
      <c r="K27" s="159" t="s">
        <v>3769</v>
      </c>
      <c r="L27" s="159" t="s">
        <v>3769</v>
      </c>
    </row>
    <row r="28" spans="1:12" ht="76.5" x14ac:dyDescent="0.25">
      <c r="A28" s="231">
        <v>25</v>
      </c>
      <c r="B28" s="159" t="s">
        <v>7858</v>
      </c>
      <c r="C28" s="196" t="s">
        <v>7859</v>
      </c>
      <c r="D28" s="159">
        <v>20360</v>
      </c>
      <c r="E28" s="196">
        <v>24800312.399999999</v>
      </c>
      <c r="F28" s="196" t="s">
        <v>7860</v>
      </c>
      <c r="G28" s="159" t="s">
        <v>7741</v>
      </c>
      <c r="H28" s="159" t="s">
        <v>7861</v>
      </c>
      <c r="I28" s="159" t="s">
        <v>7862</v>
      </c>
      <c r="J28" s="159" t="s">
        <v>3769</v>
      </c>
      <c r="K28" s="159" t="s">
        <v>3769</v>
      </c>
      <c r="L28" s="159" t="s">
        <v>3769</v>
      </c>
    </row>
    <row r="29" spans="1:12" ht="114.75" x14ac:dyDescent="0.25">
      <c r="A29" s="231">
        <v>26</v>
      </c>
      <c r="B29" s="159" t="s">
        <v>7863</v>
      </c>
      <c r="C29" s="196" t="s">
        <v>7864</v>
      </c>
      <c r="D29" s="159">
        <v>67</v>
      </c>
      <c r="E29" s="196">
        <v>1</v>
      </c>
      <c r="F29" s="196" t="s">
        <v>7865</v>
      </c>
      <c r="G29" s="159" t="s">
        <v>7741</v>
      </c>
      <c r="H29" s="159" t="s">
        <v>7866</v>
      </c>
      <c r="I29" s="159" t="s">
        <v>7867</v>
      </c>
      <c r="J29" s="159" t="s">
        <v>3769</v>
      </c>
      <c r="K29" s="159" t="s">
        <v>3769</v>
      </c>
      <c r="L29" s="159" t="s">
        <v>3769</v>
      </c>
    </row>
    <row r="30" spans="1:12" ht="76.5" x14ac:dyDescent="0.25">
      <c r="A30" s="231">
        <v>27</v>
      </c>
      <c r="B30" s="159" t="s">
        <v>7868</v>
      </c>
      <c r="C30" s="196" t="s">
        <v>7869</v>
      </c>
      <c r="D30" s="159">
        <v>551</v>
      </c>
      <c r="E30" s="196">
        <v>1669045.12</v>
      </c>
      <c r="F30" s="196" t="s">
        <v>7870</v>
      </c>
      <c r="G30" s="159" t="s">
        <v>7741</v>
      </c>
      <c r="H30" s="159" t="s">
        <v>7871</v>
      </c>
      <c r="I30" s="159" t="s">
        <v>7872</v>
      </c>
      <c r="J30" s="159" t="s">
        <v>3769</v>
      </c>
      <c r="K30" s="159" t="s">
        <v>3769</v>
      </c>
      <c r="L30" s="159" t="s">
        <v>3769</v>
      </c>
    </row>
    <row r="31" spans="1:12" ht="76.5" x14ac:dyDescent="0.25">
      <c r="A31" s="231">
        <v>28</v>
      </c>
      <c r="B31" s="159" t="s">
        <v>7873</v>
      </c>
      <c r="C31" s="196" t="s">
        <v>7874</v>
      </c>
      <c r="D31" s="159">
        <v>4579</v>
      </c>
      <c r="E31" s="196">
        <v>13035176.67</v>
      </c>
      <c r="F31" s="196" t="s">
        <v>7875</v>
      </c>
      <c r="G31" s="159" t="s">
        <v>7741</v>
      </c>
      <c r="H31" s="159" t="s">
        <v>7752</v>
      </c>
      <c r="I31" s="159" t="s">
        <v>7876</v>
      </c>
      <c r="J31" s="159" t="s">
        <v>3769</v>
      </c>
      <c r="K31" s="159" t="s">
        <v>3769</v>
      </c>
      <c r="L31" s="159" t="s">
        <v>3769</v>
      </c>
    </row>
    <row r="32" spans="1:12" ht="76.5" x14ac:dyDescent="0.25">
      <c r="A32" s="231">
        <v>29</v>
      </c>
      <c r="B32" s="159" t="s">
        <v>7877</v>
      </c>
      <c r="C32" s="196" t="s">
        <v>7878</v>
      </c>
      <c r="D32" s="159">
        <v>36179</v>
      </c>
      <c r="E32" s="196">
        <v>36179</v>
      </c>
      <c r="F32" s="196" t="s">
        <v>7879</v>
      </c>
      <c r="G32" s="159" t="s">
        <v>7741</v>
      </c>
      <c r="H32" s="159" t="s">
        <v>7752</v>
      </c>
      <c r="I32" s="159" t="s">
        <v>7880</v>
      </c>
      <c r="J32" s="159" t="s">
        <v>3769</v>
      </c>
      <c r="K32" s="159" t="s">
        <v>3769</v>
      </c>
      <c r="L32" s="159" t="s">
        <v>3769</v>
      </c>
    </row>
    <row r="33" spans="1:12" ht="76.5" x14ac:dyDescent="0.25">
      <c r="A33" s="231">
        <v>30</v>
      </c>
      <c r="B33" s="159" t="s">
        <v>7881</v>
      </c>
      <c r="C33" s="196" t="s">
        <v>7882</v>
      </c>
      <c r="D33" s="159">
        <v>6579</v>
      </c>
      <c r="E33" s="196">
        <v>6579</v>
      </c>
      <c r="F33" s="196" t="s">
        <v>7883</v>
      </c>
      <c r="G33" s="159" t="s">
        <v>7741</v>
      </c>
      <c r="H33" s="159" t="s">
        <v>7752</v>
      </c>
      <c r="I33" s="159" t="s">
        <v>7884</v>
      </c>
      <c r="J33" s="159" t="s">
        <v>3769</v>
      </c>
      <c r="K33" s="159" t="s">
        <v>3769</v>
      </c>
      <c r="L33" s="159" t="s">
        <v>3769</v>
      </c>
    </row>
    <row r="34" spans="1:12" ht="76.5" x14ac:dyDescent="0.25">
      <c r="A34" s="231">
        <v>31</v>
      </c>
      <c r="B34" s="159" t="s">
        <v>7885</v>
      </c>
      <c r="C34" s="196" t="s">
        <v>7886</v>
      </c>
      <c r="D34" s="159">
        <v>9401</v>
      </c>
      <c r="E34" s="196">
        <v>9401</v>
      </c>
      <c r="F34" s="196" t="s">
        <v>7887</v>
      </c>
      <c r="G34" s="159" t="s">
        <v>7741</v>
      </c>
      <c r="H34" s="159" t="s">
        <v>7752</v>
      </c>
      <c r="I34" s="159" t="s">
        <v>7888</v>
      </c>
      <c r="J34" s="159" t="s">
        <v>3769</v>
      </c>
      <c r="K34" s="159" t="s">
        <v>3769</v>
      </c>
      <c r="L34" s="159" t="s">
        <v>3769</v>
      </c>
    </row>
    <row r="35" spans="1:12" ht="76.5" x14ac:dyDescent="0.25">
      <c r="A35" s="231">
        <v>32</v>
      </c>
      <c r="B35" s="159" t="s">
        <v>7889</v>
      </c>
      <c r="C35" s="196" t="s">
        <v>7890</v>
      </c>
      <c r="D35" s="159">
        <v>1317</v>
      </c>
      <c r="E35" s="196">
        <v>1317</v>
      </c>
      <c r="F35" s="196" t="s">
        <v>7891</v>
      </c>
      <c r="G35" s="159" t="s">
        <v>7741</v>
      </c>
      <c r="H35" s="159" t="s">
        <v>7752</v>
      </c>
      <c r="I35" s="159" t="s">
        <v>7892</v>
      </c>
      <c r="J35" s="159" t="s">
        <v>3769</v>
      </c>
      <c r="K35" s="159" t="s">
        <v>3769</v>
      </c>
      <c r="L35" s="159" t="s">
        <v>3769</v>
      </c>
    </row>
    <row r="36" spans="1:12" ht="76.5" x14ac:dyDescent="0.25">
      <c r="A36" s="231">
        <v>33</v>
      </c>
      <c r="B36" s="159" t="s">
        <v>7893</v>
      </c>
      <c r="C36" s="196" t="s">
        <v>7894</v>
      </c>
      <c r="D36" s="159">
        <v>12559</v>
      </c>
      <c r="E36" s="196">
        <v>12559</v>
      </c>
      <c r="F36" s="196" t="s">
        <v>7895</v>
      </c>
      <c r="G36" s="159" t="s">
        <v>7741</v>
      </c>
      <c r="H36" s="159" t="s">
        <v>7752</v>
      </c>
      <c r="I36" s="159" t="s">
        <v>7896</v>
      </c>
      <c r="J36" s="159" t="s">
        <v>3769</v>
      </c>
      <c r="K36" s="159" t="s">
        <v>3769</v>
      </c>
      <c r="L36" s="159" t="s">
        <v>3769</v>
      </c>
    </row>
    <row r="37" spans="1:12" ht="89.25" x14ac:dyDescent="0.25">
      <c r="A37" s="231">
        <v>34</v>
      </c>
      <c r="B37" s="159" t="s">
        <v>7893</v>
      </c>
      <c r="C37" s="196" t="s">
        <v>7897</v>
      </c>
      <c r="D37" s="159">
        <v>9807</v>
      </c>
      <c r="E37" s="196">
        <v>9807</v>
      </c>
      <c r="F37" s="196" t="s">
        <v>7898</v>
      </c>
      <c r="G37" s="159" t="s">
        <v>7741</v>
      </c>
      <c r="H37" s="159" t="s">
        <v>7752</v>
      </c>
      <c r="I37" s="159" t="s">
        <v>7899</v>
      </c>
      <c r="J37" s="159" t="s">
        <v>3769</v>
      </c>
      <c r="K37" s="159" t="s">
        <v>3769</v>
      </c>
      <c r="L37" s="159" t="s">
        <v>3769</v>
      </c>
    </row>
    <row r="38" spans="1:12" ht="89.25" x14ac:dyDescent="0.25">
      <c r="A38" s="231">
        <v>35</v>
      </c>
      <c r="B38" s="159" t="s">
        <v>7900</v>
      </c>
      <c r="C38" s="196" t="s">
        <v>7901</v>
      </c>
      <c r="D38" s="159">
        <v>1877</v>
      </c>
      <c r="E38" s="196">
        <v>1877</v>
      </c>
      <c r="F38" s="196" t="s">
        <v>7902</v>
      </c>
      <c r="G38" s="159" t="s">
        <v>7741</v>
      </c>
      <c r="H38" s="159" t="s">
        <v>7752</v>
      </c>
      <c r="I38" s="159" t="s">
        <v>7903</v>
      </c>
      <c r="J38" s="159" t="s">
        <v>3769</v>
      </c>
      <c r="K38" s="159" t="s">
        <v>3769</v>
      </c>
      <c r="L38" s="159" t="s">
        <v>3769</v>
      </c>
    </row>
    <row r="39" spans="1:12" ht="76.5" x14ac:dyDescent="0.25">
      <c r="A39" s="231">
        <v>36</v>
      </c>
      <c r="B39" s="159" t="s">
        <v>7904</v>
      </c>
      <c r="C39" s="196" t="s">
        <v>7905</v>
      </c>
      <c r="D39" s="159">
        <v>4560</v>
      </c>
      <c r="E39" s="196">
        <v>4560</v>
      </c>
      <c r="F39" s="196" t="s">
        <v>7906</v>
      </c>
      <c r="G39" s="159" t="s">
        <v>7741</v>
      </c>
      <c r="H39" s="159" t="s">
        <v>7752</v>
      </c>
      <c r="I39" s="159" t="s">
        <v>7907</v>
      </c>
      <c r="J39" s="159" t="s">
        <v>3769</v>
      </c>
      <c r="K39" s="159" t="s">
        <v>3769</v>
      </c>
      <c r="L39" s="159" t="s">
        <v>3769</v>
      </c>
    </row>
    <row r="40" spans="1:12" ht="76.5" x14ac:dyDescent="0.25">
      <c r="A40" s="231">
        <v>37</v>
      </c>
      <c r="B40" s="159" t="s">
        <v>7904</v>
      </c>
      <c r="C40" s="196" t="s">
        <v>7908</v>
      </c>
      <c r="D40" s="159">
        <v>7271</v>
      </c>
      <c r="E40" s="196">
        <v>7271</v>
      </c>
      <c r="F40" s="196" t="s">
        <v>7909</v>
      </c>
      <c r="G40" s="159" t="s">
        <v>7741</v>
      </c>
      <c r="H40" s="159" t="s">
        <v>7752</v>
      </c>
      <c r="I40" s="159" t="s">
        <v>7910</v>
      </c>
      <c r="J40" s="159" t="s">
        <v>3769</v>
      </c>
      <c r="K40" s="159" t="s">
        <v>3769</v>
      </c>
      <c r="L40" s="159" t="s">
        <v>3769</v>
      </c>
    </row>
    <row r="41" spans="1:12" ht="76.5" x14ac:dyDescent="0.25">
      <c r="A41" s="231">
        <v>38</v>
      </c>
      <c r="B41" s="159" t="s">
        <v>7911</v>
      </c>
      <c r="C41" s="196" t="s">
        <v>7912</v>
      </c>
      <c r="D41" s="159">
        <v>2505</v>
      </c>
      <c r="E41" s="196">
        <v>2505</v>
      </c>
      <c r="F41" s="196" t="s">
        <v>7913</v>
      </c>
      <c r="G41" s="159" t="s">
        <v>7741</v>
      </c>
      <c r="H41" s="159" t="s">
        <v>7752</v>
      </c>
      <c r="I41" s="159" t="s">
        <v>7914</v>
      </c>
      <c r="J41" s="159" t="s">
        <v>3769</v>
      </c>
      <c r="K41" s="159" t="s">
        <v>3769</v>
      </c>
      <c r="L41" s="159" t="s">
        <v>3769</v>
      </c>
    </row>
    <row r="42" spans="1:12" ht="76.5" x14ac:dyDescent="0.25">
      <c r="A42" s="231">
        <v>39</v>
      </c>
      <c r="B42" s="159" t="s">
        <v>7915</v>
      </c>
      <c r="C42" s="196" t="s">
        <v>7916</v>
      </c>
      <c r="D42" s="159">
        <v>12014</v>
      </c>
      <c r="E42" s="196">
        <v>12014</v>
      </c>
      <c r="F42" s="196" t="s">
        <v>7917</v>
      </c>
      <c r="G42" s="159" t="s">
        <v>7741</v>
      </c>
      <c r="H42" s="159" t="s">
        <v>7752</v>
      </c>
      <c r="I42" s="159" t="s">
        <v>7918</v>
      </c>
      <c r="J42" s="159" t="s">
        <v>3769</v>
      </c>
      <c r="K42" s="159" t="s">
        <v>3769</v>
      </c>
      <c r="L42" s="159" t="s">
        <v>3769</v>
      </c>
    </row>
    <row r="43" spans="1:12" ht="76.5" x14ac:dyDescent="0.25">
      <c r="A43" s="231">
        <v>40</v>
      </c>
      <c r="B43" s="159" t="s">
        <v>7915</v>
      </c>
      <c r="C43" s="196" t="s">
        <v>7919</v>
      </c>
      <c r="D43" s="159">
        <v>13478</v>
      </c>
      <c r="E43" s="196">
        <v>13478</v>
      </c>
      <c r="F43" s="196" t="s">
        <v>7920</v>
      </c>
      <c r="G43" s="159" t="s">
        <v>7741</v>
      </c>
      <c r="H43" s="159" t="s">
        <v>7752</v>
      </c>
      <c r="I43" s="159" t="s">
        <v>7921</v>
      </c>
      <c r="J43" s="159" t="s">
        <v>3769</v>
      </c>
      <c r="K43" s="159" t="s">
        <v>3769</v>
      </c>
      <c r="L43" s="159" t="s">
        <v>3769</v>
      </c>
    </row>
    <row r="44" spans="1:12" ht="76.5" x14ac:dyDescent="0.25">
      <c r="A44" s="231">
        <v>41</v>
      </c>
      <c r="B44" s="159" t="s">
        <v>7922</v>
      </c>
      <c r="C44" s="196" t="s">
        <v>7923</v>
      </c>
      <c r="D44" s="159">
        <v>935</v>
      </c>
      <c r="E44" s="196">
        <v>935</v>
      </c>
      <c r="F44" s="196" t="s">
        <v>7909</v>
      </c>
      <c r="G44" s="159" t="s">
        <v>7741</v>
      </c>
      <c r="H44" s="159" t="s">
        <v>7752</v>
      </c>
      <c r="I44" s="159" t="s">
        <v>7924</v>
      </c>
      <c r="J44" s="159" t="s">
        <v>3769</v>
      </c>
      <c r="K44" s="159" t="s">
        <v>3769</v>
      </c>
      <c r="L44" s="159" t="s">
        <v>3769</v>
      </c>
    </row>
    <row r="45" spans="1:12" ht="76.5" x14ac:dyDescent="0.25">
      <c r="A45" s="231">
        <v>42</v>
      </c>
      <c r="B45" s="159" t="s">
        <v>7925</v>
      </c>
      <c r="C45" s="196" t="s">
        <v>7926</v>
      </c>
      <c r="D45" s="159">
        <v>16496</v>
      </c>
      <c r="E45" s="196">
        <v>16496</v>
      </c>
      <c r="F45" s="196" t="s">
        <v>7927</v>
      </c>
      <c r="G45" s="159" t="s">
        <v>7741</v>
      </c>
      <c r="H45" s="159" t="s">
        <v>7752</v>
      </c>
      <c r="I45" s="159" t="s">
        <v>7928</v>
      </c>
      <c r="J45" s="159" t="s">
        <v>3769</v>
      </c>
      <c r="K45" s="159" t="s">
        <v>3769</v>
      </c>
      <c r="L45" s="159" t="s">
        <v>3769</v>
      </c>
    </row>
    <row r="46" spans="1:12" ht="76.5" x14ac:dyDescent="0.25">
      <c r="A46" s="231">
        <v>43</v>
      </c>
      <c r="B46" s="159" t="s">
        <v>7929</v>
      </c>
      <c r="C46" s="196" t="s">
        <v>7930</v>
      </c>
      <c r="D46" s="159">
        <v>30131</v>
      </c>
      <c r="E46" s="196">
        <v>30131</v>
      </c>
      <c r="F46" s="196" t="s">
        <v>7931</v>
      </c>
      <c r="G46" s="159" t="s">
        <v>7741</v>
      </c>
      <c r="H46" s="159" t="s">
        <v>7752</v>
      </c>
      <c r="I46" s="159" t="s">
        <v>7932</v>
      </c>
      <c r="J46" s="159" t="s">
        <v>3769</v>
      </c>
      <c r="K46" s="159" t="s">
        <v>3769</v>
      </c>
      <c r="L46" s="159" t="s">
        <v>3769</v>
      </c>
    </row>
    <row r="47" spans="1:12" ht="76.5" x14ac:dyDescent="0.25">
      <c r="A47" s="231">
        <v>44</v>
      </c>
      <c r="B47" s="159" t="s">
        <v>7933</v>
      </c>
      <c r="C47" s="196" t="s">
        <v>7934</v>
      </c>
      <c r="D47" s="159">
        <v>5192</v>
      </c>
      <c r="E47" s="196">
        <v>5192</v>
      </c>
      <c r="F47" s="196" t="s">
        <v>7935</v>
      </c>
      <c r="G47" s="159" t="s">
        <v>7741</v>
      </c>
      <c r="H47" s="159" t="s">
        <v>7752</v>
      </c>
      <c r="I47" s="159" t="s">
        <v>7936</v>
      </c>
      <c r="J47" s="159" t="s">
        <v>3769</v>
      </c>
      <c r="K47" s="159" t="s">
        <v>3769</v>
      </c>
      <c r="L47" s="159" t="s">
        <v>3769</v>
      </c>
    </row>
    <row r="48" spans="1:12" ht="76.5" x14ac:dyDescent="0.25">
      <c r="A48" s="231">
        <v>45</v>
      </c>
      <c r="B48" s="159" t="s">
        <v>7933</v>
      </c>
      <c r="C48" s="196" t="s">
        <v>7937</v>
      </c>
      <c r="D48" s="159">
        <v>13184</v>
      </c>
      <c r="E48" s="196">
        <v>13184</v>
      </c>
      <c r="F48" s="196" t="s">
        <v>7938</v>
      </c>
      <c r="G48" s="159" t="s">
        <v>7741</v>
      </c>
      <c r="H48" s="159" t="s">
        <v>7752</v>
      </c>
      <c r="I48" s="159" t="s">
        <v>7939</v>
      </c>
      <c r="J48" s="159" t="s">
        <v>3769</v>
      </c>
      <c r="K48" s="159" t="s">
        <v>3769</v>
      </c>
      <c r="L48" s="159" t="s">
        <v>3769</v>
      </c>
    </row>
    <row r="49" spans="1:12" ht="76.5" x14ac:dyDescent="0.25">
      <c r="A49" s="231">
        <v>46</v>
      </c>
      <c r="B49" s="159" t="s">
        <v>7940</v>
      </c>
      <c r="C49" s="196" t="s">
        <v>7941</v>
      </c>
      <c r="D49" s="159">
        <v>1171</v>
      </c>
      <c r="E49" s="196">
        <v>1171</v>
      </c>
      <c r="F49" s="196" t="s">
        <v>7942</v>
      </c>
      <c r="G49" s="159" t="s">
        <v>7741</v>
      </c>
      <c r="H49" s="159" t="s">
        <v>7752</v>
      </c>
      <c r="I49" s="159" t="s">
        <v>7943</v>
      </c>
      <c r="J49" s="159" t="s">
        <v>3769</v>
      </c>
      <c r="K49" s="159" t="s">
        <v>3769</v>
      </c>
      <c r="L49" s="159" t="s">
        <v>3769</v>
      </c>
    </row>
    <row r="50" spans="1:12" ht="76.5" x14ac:dyDescent="0.25">
      <c r="A50" s="231">
        <v>47</v>
      </c>
      <c r="B50" s="159" t="s">
        <v>7944</v>
      </c>
      <c r="C50" s="196" t="s">
        <v>7945</v>
      </c>
      <c r="D50" s="159">
        <v>7648</v>
      </c>
      <c r="E50" s="196">
        <v>7648</v>
      </c>
      <c r="F50" s="196" t="s">
        <v>7909</v>
      </c>
      <c r="G50" s="159" t="s">
        <v>7741</v>
      </c>
      <c r="H50" s="159" t="s">
        <v>7752</v>
      </c>
      <c r="I50" s="159" t="s">
        <v>7946</v>
      </c>
      <c r="J50" s="159" t="s">
        <v>3769</v>
      </c>
      <c r="K50" s="159" t="s">
        <v>3769</v>
      </c>
      <c r="L50" s="159" t="s">
        <v>3769</v>
      </c>
    </row>
    <row r="51" spans="1:12" ht="76.5" x14ac:dyDescent="0.25">
      <c r="A51" s="231">
        <v>48</v>
      </c>
      <c r="B51" s="159" t="s">
        <v>7947</v>
      </c>
      <c r="C51" s="196" t="s">
        <v>7948</v>
      </c>
      <c r="D51" s="159">
        <v>2925</v>
      </c>
      <c r="E51" s="196">
        <v>2925</v>
      </c>
      <c r="F51" s="196" t="s">
        <v>7909</v>
      </c>
      <c r="G51" s="159" t="s">
        <v>7741</v>
      </c>
      <c r="H51" s="159" t="s">
        <v>7752</v>
      </c>
      <c r="I51" s="159" t="s">
        <v>7946</v>
      </c>
      <c r="J51" s="159" t="s">
        <v>3769</v>
      </c>
      <c r="K51" s="159" t="s">
        <v>3769</v>
      </c>
      <c r="L51" s="159" t="s">
        <v>3769</v>
      </c>
    </row>
    <row r="52" spans="1:12" ht="76.5" x14ac:dyDescent="0.25">
      <c r="A52" s="231">
        <v>49</v>
      </c>
      <c r="B52" s="159" t="s">
        <v>7949</v>
      </c>
      <c r="C52" s="196" t="s">
        <v>7950</v>
      </c>
      <c r="D52" s="159">
        <v>591</v>
      </c>
      <c r="E52" s="196">
        <v>591</v>
      </c>
      <c r="F52" s="196" t="s">
        <v>7909</v>
      </c>
      <c r="G52" s="159" t="s">
        <v>7741</v>
      </c>
      <c r="H52" s="159" t="s">
        <v>7752</v>
      </c>
      <c r="I52" s="159" t="s">
        <v>7951</v>
      </c>
      <c r="J52" s="159" t="s">
        <v>3769</v>
      </c>
      <c r="K52" s="159" t="s">
        <v>3769</v>
      </c>
      <c r="L52" s="159" t="s">
        <v>3769</v>
      </c>
    </row>
    <row r="53" spans="1:12" ht="76.5" x14ac:dyDescent="0.25">
      <c r="A53" s="231">
        <v>50</v>
      </c>
      <c r="B53" s="159" t="s">
        <v>7952</v>
      </c>
      <c r="C53" s="196" t="s">
        <v>7953</v>
      </c>
      <c r="D53" s="159">
        <v>2753</v>
      </c>
      <c r="E53" s="196">
        <v>2753</v>
      </c>
      <c r="F53" s="196" t="s">
        <v>7954</v>
      </c>
      <c r="G53" s="159" t="s">
        <v>7741</v>
      </c>
      <c r="H53" s="159" t="s">
        <v>7752</v>
      </c>
      <c r="I53" s="159" t="s">
        <v>7955</v>
      </c>
      <c r="J53" s="159" t="s">
        <v>3769</v>
      </c>
      <c r="K53" s="159" t="s">
        <v>3769</v>
      </c>
      <c r="L53" s="159" t="s">
        <v>3769</v>
      </c>
    </row>
    <row r="54" spans="1:12" ht="76.5" x14ac:dyDescent="0.25">
      <c r="A54" s="231">
        <v>51</v>
      </c>
      <c r="B54" s="159" t="s">
        <v>7956</v>
      </c>
      <c r="C54" s="196" t="s">
        <v>7957</v>
      </c>
      <c r="D54" s="159">
        <v>2495</v>
      </c>
      <c r="E54" s="196">
        <v>2495</v>
      </c>
      <c r="F54" s="196" t="s">
        <v>7958</v>
      </c>
      <c r="G54" s="159" t="s">
        <v>7741</v>
      </c>
      <c r="H54" s="159" t="s">
        <v>7752</v>
      </c>
      <c r="I54" s="159" t="s">
        <v>7955</v>
      </c>
      <c r="J54" s="159" t="s">
        <v>3769</v>
      </c>
      <c r="K54" s="159" t="s">
        <v>3769</v>
      </c>
      <c r="L54" s="159" t="s">
        <v>3769</v>
      </c>
    </row>
    <row r="55" spans="1:12" ht="89.25" x14ac:dyDescent="0.25">
      <c r="A55" s="231">
        <v>52</v>
      </c>
      <c r="B55" s="159" t="s">
        <v>7959</v>
      </c>
      <c r="C55" s="196" t="s">
        <v>7960</v>
      </c>
      <c r="D55" s="159">
        <v>5546</v>
      </c>
      <c r="E55" s="196">
        <v>5546</v>
      </c>
      <c r="F55" s="196" t="s">
        <v>7961</v>
      </c>
      <c r="G55" s="159" t="s">
        <v>7741</v>
      </c>
      <c r="H55" s="159" t="s">
        <v>7752</v>
      </c>
      <c r="I55" s="159" t="s">
        <v>7962</v>
      </c>
      <c r="J55" s="159" t="s">
        <v>3769</v>
      </c>
      <c r="K55" s="159" t="s">
        <v>3769</v>
      </c>
      <c r="L55" s="159" t="s">
        <v>3769</v>
      </c>
    </row>
    <row r="56" spans="1:12" ht="89.25" x14ac:dyDescent="0.25">
      <c r="A56" s="231">
        <v>53</v>
      </c>
      <c r="B56" s="159" t="s">
        <v>7963</v>
      </c>
      <c r="C56" s="196" t="s">
        <v>7964</v>
      </c>
      <c r="D56" s="159">
        <v>20878</v>
      </c>
      <c r="E56" s="196">
        <v>20878</v>
      </c>
      <c r="F56" s="196" t="s">
        <v>7965</v>
      </c>
      <c r="G56" s="159" t="s">
        <v>7741</v>
      </c>
      <c r="H56" s="159" t="s">
        <v>7752</v>
      </c>
      <c r="I56" s="159" t="s">
        <v>7966</v>
      </c>
      <c r="J56" s="159" t="s">
        <v>3769</v>
      </c>
      <c r="K56" s="159" t="s">
        <v>3769</v>
      </c>
      <c r="L56" s="159" t="s">
        <v>3769</v>
      </c>
    </row>
    <row r="57" spans="1:12" ht="76.5" x14ac:dyDescent="0.25">
      <c r="A57" s="231">
        <v>54</v>
      </c>
      <c r="B57" s="159" t="s">
        <v>7967</v>
      </c>
      <c r="C57" s="196" t="s">
        <v>7968</v>
      </c>
      <c r="D57" s="159">
        <v>8550</v>
      </c>
      <c r="E57" s="196">
        <v>8550</v>
      </c>
      <c r="F57" s="196" t="s">
        <v>7969</v>
      </c>
      <c r="G57" s="159" t="s">
        <v>7741</v>
      </c>
      <c r="H57" s="159" t="s">
        <v>7970</v>
      </c>
      <c r="I57" s="159" t="s">
        <v>7971</v>
      </c>
      <c r="J57" s="159" t="s">
        <v>3769</v>
      </c>
      <c r="K57" s="159" t="s">
        <v>3769</v>
      </c>
      <c r="L57" s="159" t="s">
        <v>3769</v>
      </c>
    </row>
    <row r="58" spans="1:12" ht="76.5" x14ac:dyDescent="0.25">
      <c r="A58" s="231">
        <v>55</v>
      </c>
      <c r="B58" s="159" t="s">
        <v>7967</v>
      </c>
      <c r="C58" s="196" t="s">
        <v>7972</v>
      </c>
      <c r="D58" s="159">
        <v>8584</v>
      </c>
      <c r="E58" s="196">
        <v>8584</v>
      </c>
      <c r="F58" s="196" t="s">
        <v>7973</v>
      </c>
      <c r="G58" s="159" t="s">
        <v>7741</v>
      </c>
      <c r="H58" s="159" t="s">
        <v>7752</v>
      </c>
      <c r="I58" s="159" t="s">
        <v>7974</v>
      </c>
      <c r="J58" s="159" t="s">
        <v>3769</v>
      </c>
      <c r="K58" s="159" t="s">
        <v>3769</v>
      </c>
      <c r="L58" s="159" t="s">
        <v>3769</v>
      </c>
    </row>
    <row r="59" spans="1:12" ht="76.5" x14ac:dyDescent="0.25">
      <c r="A59" s="231">
        <v>56</v>
      </c>
      <c r="B59" s="159" t="s">
        <v>7975</v>
      </c>
      <c r="C59" s="196" t="s">
        <v>7976</v>
      </c>
      <c r="D59" s="159">
        <v>8462</v>
      </c>
      <c r="E59" s="196">
        <v>8462</v>
      </c>
      <c r="F59" s="196" t="s">
        <v>7977</v>
      </c>
      <c r="G59" s="159" t="s">
        <v>7741</v>
      </c>
      <c r="H59" s="159" t="s">
        <v>7752</v>
      </c>
      <c r="I59" s="159" t="s">
        <v>7978</v>
      </c>
      <c r="J59" s="159" t="s">
        <v>3769</v>
      </c>
      <c r="K59" s="159" t="s">
        <v>3769</v>
      </c>
      <c r="L59" s="159" t="s">
        <v>3769</v>
      </c>
    </row>
    <row r="60" spans="1:12" ht="76.5" x14ac:dyDescent="0.25">
      <c r="A60" s="231">
        <v>57</v>
      </c>
      <c r="B60" s="159" t="s">
        <v>7975</v>
      </c>
      <c r="C60" s="196" t="s">
        <v>7979</v>
      </c>
      <c r="D60" s="159">
        <v>4753</v>
      </c>
      <c r="E60" s="196">
        <v>4753</v>
      </c>
      <c r="F60" s="196" t="s">
        <v>7980</v>
      </c>
      <c r="G60" s="159" t="s">
        <v>7741</v>
      </c>
      <c r="H60" s="159" t="s">
        <v>7752</v>
      </c>
      <c r="I60" s="159" t="s">
        <v>7978</v>
      </c>
      <c r="J60" s="159" t="s">
        <v>3769</v>
      </c>
      <c r="K60" s="159" t="s">
        <v>3769</v>
      </c>
      <c r="L60" s="159" t="s">
        <v>3769</v>
      </c>
    </row>
    <row r="61" spans="1:12" ht="76.5" x14ac:dyDescent="0.25">
      <c r="A61" s="231">
        <v>58</v>
      </c>
      <c r="B61" s="159" t="s">
        <v>7981</v>
      </c>
      <c r="C61" s="196" t="s">
        <v>7982</v>
      </c>
      <c r="D61" s="159">
        <v>26790</v>
      </c>
      <c r="E61" s="196">
        <v>26790</v>
      </c>
      <c r="F61" s="196" t="s">
        <v>7909</v>
      </c>
      <c r="G61" s="159" t="s">
        <v>7741</v>
      </c>
      <c r="H61" s="159" t="s">
        <v>7752</v>
      </c>
      <c r="I61" s="159" t="s">
        <v>7983</v>
      </c>
      <c r="J61" s="159" t="s">
        <v>3769</v>
      </c>
      <c r="K61" s="159" t="s">
        <v>3769</v>
      </c>
      <c r="L61" s="159" t="s">
        <v>3769</v>
      </c>
    </row>
    <row r="62" spans="1:12" ht="76.5" x14ac:dyDescent="0.25">
      <c r="A62" s="231">
        <v>59</v>
      </c>
      <c r="B62" s="159" t="s">
        <v>7984</v>
      </c>
      <c r="C62" s="196" t="s">
        <v>7985</v>
      </c>
      <c r="D62" s="159">
        <v>855</v>
      </c>
      <c r="E62" s="196">
        <v>855</v>
      </c>
      <c r="F62" s="196" t="s">
        <v>7986</v>
      </c>
      <c r="G62" s="159" t="s">
        <v>7741</v>
      </c>
      <c r="H62" s="159" t="s">
        <v>7752</v>
      </c>
      <c r="I62" s="159" t="s">
        <v>7987</v>
      </c>
      <c r="J62" s="159" t="s">
        <v>3769</v>
      </c>
      <c r="K62" s="159" t="s">
        <v>3769</v>
      </c>
      <c r="L62" s="159" t="s">
        <v>3769</v>
      </c>
    </row>
    <row r="63" spans="1:12" ht="76.5" x14ac:dyDescent="0.25">
      <c r="A63" s="231">
        <v>60</v>
      </c>
      <c r="B63" s="159" t="s">
        <v>7988</v>
      </c>
      <c r="C63" s="196" t="s">
        <v>7989</v>
      </c>
      <c r="D63" s="159">
        <v>14842</v>
      </c>
      <c r="E63" s="196">
        <v>19662384.760000002</v>
      </c>
      <c r="F63" s="196" t="s">
        <v>7990</v>
      </c>
      <c r="G63" s="159" t="s">
        <v>7741</v>
      </c>
      <c r="H63" s="159" t="s">
        <v>7991</v>
      </c>
      <c r="I63" s="159" t="s">
        <v>7992</v>
      </c>
      <c r="J63" s="159" t="s">
        <v>3769</v>
      </c>
      <c r="K63" s="159" t="s">
        <v>3769</v>
      </c>
      <c r="L63" s="159" t="s">
        <v>3769</v>
      </c>
    </row>
    <row r="64" spans="1:12" ht="76.5" x14ac:dyDescent="0.25">
      <c r="A64" s="231">
        <v>61</v>
      </c>
      <c r="B64" s="159" t="s">
        <v>7993</v>
      </c>
      <c r="C64" s="196" t="s">
        <v>7994</v>
      </c>
      <c r="D64" s="159">
        <v>7321</v>
      </c>
      <c r="E64" s="196">
        <v>7321</v>
      </c>
      <c r="F64" s="196" t="s">
        <v>7995</v>
      </c>
      <c r="G64" s="159" t="s">
        <v>7741</v>
      </c>
      <c r="H64" s="159" t="s">
        <v>7752</v>
      </c>
      <c r="I64" s="159" t="s">
        <v>7996</v>
      </c>
      <c r="J64" s="159" t="s">
        <v>3769</v>
      </c>
      <c r="K64" s="159" t="s">
        <v>3769</v>
      </c>
      <c r="L64" s="159" t="s">
        <v>3769</v>
      </c>
    </row>
    <row r="65" spans="1:12" ht="76.5" x14ac:dyDescent="0.25">
      <c r="A65" s="231">
        <v>62</v>
      </c>
      <c r="B65" s="159" t="s">
        <v>7993</v>
      </c>
      <c r="C65" s="196" t="s">
        <v>7997</v>
      </c>
      <c r="D65" s="159">
        <v>13257</v>
      </c>
      <c r="E65" s="196">
        <v>13257</v>
      </c>
      <c r="F65" s="196" t="s">
        <v>7998</v>
      </c>
      <c r="G65" s="159" t="s">
        <v>7741</v>
      </c>
      <c r="H65" s="159" t="s">
        <v>7752</v>
      </c>
      <c r="I65" s="159" t="s">
        <v>7996</v>
      </c>
      <c r="J65" s="159" t="s">
        <v>3769</v>
      </c>
      <c r="K65" s="159" t="s">
        <v>3769</v>
      </c>
      <c r="L65" s="159" t="s">
        <v>3769</v>
      </c>
    </row>
    <row r="66" spans="1:12" ht="76.5" x14ac:dyDescent="0.25">
      <c r="A66" s="231">
        <v>63</v>
      </c>
      <c r="B66" s="159" t="s">
        <v>7999</v>
      </c>
      <c r="C66" s="196" t="s">
        <v>8000</v>
      </c>
      <c r="D66" s="159">
        <v>9092</v>
      </c>
      <c r="E66" s="196">
        <v>9092</v>
      </c>
      <c r="F66" s="196" t="s">
        <v>8001</v>
      </c>
      <c r="G66" s="159" t="s">
        <v>7741</v>
      </c>
      <c r="H66" s="159" t="s">
        <v>7752</v>
      </c>
      <c r="I66" s="159" t="s">
        <v>8002</v>
      </c>
      <c r="J66" s="159" t="s">
        <v>3769</v>
      </c>
      <c r="K66" s="159" t="s">
        <v>3769</v>
      </c>
      <c r="L66" s="159" t="s">
        <v>3769</v>
      </c>
    </row>
    <row r="67" spans="1:12" ht="76.5" x14ac:dyDescent="0.25">
      <c r="A67" s="231">
        <v>64</v>
      </c>
      <c r="B67" s="159" t="s">
        <v>8003</v>
      </c>
      <c r="C67" s="196" t="s">
        <v>8004</v>
      </c>
      <c r="D67" s="159">
        <v>9104</v>
      </c>
      <c r="E67" s="196">
        <v>9104</v>
      </c>
      <c r="F67" s="196" t="s">
        <v>8005</v>
      </c>
      <c r="G67" s="159" t="s">
        <v>7741</v>
      </c>
      <c r="H67" s="159" t="s">
        <v>7752</v>
      </c>
      <c r="I67" s="159" t="s">
        <v>8002</v>
      </c>
      <c r="J67" s="159" t="s">
        <v>3769</v>
      </c>
      <c r="K67" s="159" t="s">
        <v>3769</v>
      </c>
      <c r="L67" s="159" t="s">
        <v>3769</v>
      </c>
    </row>
    <row r="68" spans="1:12" ht="76.5" x14ac:dyDescent="0.25">
      <c r="A68" s="231">
        <v>65</v>
      </c>
      <c r="B68" s="159" t="s">
        <v>8006</v>
      </c>
      <c r="C68" s="196" t="s">
        <v>8007</v>
      </c>
      <c r="D68" s="159">
        <v>15813</v>
      </c>
      <c r="E68" s="196">
        <v>15813</v>
      </c>
      <c r="F68" s="196" t="s">
        <v>8008</v>
      </c>
      <c r="G68" s="159" t="s">
        <v>7741</v>
      </c>
      <c r="H68" s="159" t="s">
        <v>7752</v>
      </c>
      <c r="I68" s="159" t="s">
        <v>8009</v>
      </c>
      <c r="J68" s="159" t="s">
        <v>3769</v>
      </c>
      <c r="K68" s="159" t="s">
        <v>3769</v>
      </c>
      <c r="L68" s="159" t="s">
        <v>3769</v>
      </c>
    </row>
    <row r="69" spans="1:12" ht="76.5" x14ac:dyDescent="0.25">
      <c r="A69" s="231">
        <v>66</v>
      </c>
      <c r="B69" s="159" t="s">
        <v>8010</v>
      </c>
      <c r="C69" s="196" t="s">
        <v>8011</v>
      </c>
      <c r="D69" s="159">
        <v>10912</v>
      </c>
      <c r="E69" s="196">
        <v>10912</v>
      </c>
      <c r="F69" s="196" t="s">
        <v>7909</v>
      </c>
      <c r="G69" s="159" t="s">
        <v>7741</v>
      </c>
      <c r="H69" s="159" t="s">
        <v>7752</v>
      </c>
      <c r="I69" s="159" t="s">
        <v>8012</v>
      </c>
      <c r="J69" s="159" t="s">
        <v>3769</v>
      </c>
      <c r="K69" s="159" t="s">
        <v>3769</v>
      </c>
      <c r="L69" s="159" t="s">
        <v>3769</v>
      </c>
    </row>
    <row r="70" spans="1:12" ht="76.5" x14ac:dyDescent="0.25">
      <c r="A70" s="231">
        <v>67</v>
      </c>
      <c r="B70" s="159" t="s">
        <v>8013</v>
      </c>
      <c r="C70" s="196" t="s">
        <v>8014</v>
      </c>
      <c r="D70" s="159">
        <v>38361</v>
      </c>
      <c r="E70" s="196">
        <v>38361</v>
      </c>
      <c r="F70" s="196" t="s">
        <v>8015</v>
      </c>
      <c r="G70" s="159" t="s">
        <v>7741</v>
      </c>
      <c r="H70" s="159" t="s">
        <v>8016</v>
      </c>
      <c r="I70" s="159" t="s">
        <v>8017</v>
      </c>
      <c r="J70" s="159" t="s">
        <v>3769</v>
      </c>
      <c r="K70" s="159" t="s">
        <v>3769</v>
      </c>
      <c r="L70" s="159" t="s">
        <v>3769</v>
      </c>
    </row>
    <row r="71" spans="1:12" ht="76.5" x14ac:dyDescent="0.25">
      <c r="A71" s="231">
        <v>68</v>
      </c>
      <c r="B71" s="159" t="s">
        <v>8018</v>
      </c>
      <c r="C71" s="196" t="s">
        <v>8019</v>
      </c>
      <c r="D71" s="159">
        <v>15341</v>
      </c>
      <c r="E71" s="196">
        <v>15341</v>
      </c>
      <c r="F71" s="196" t="s">
        <v>8020</v>
      </c>
      <c r="G71" s="159" t="s">
        <v>7741</v>
      </c>
      <c r="H71" s="159" t="s">
        <v>7752</v>
      </c>
      <c r="I71" s="159" t="s">
        <v>8021</v>
      </c>
      <c r="J71" s="159" t="s">
        <v>3769</v>
      </c>
      <c r="K71" s="159" t="s">
        <v>3769</v>
      </c>
      <c r="L71" s="159" t="s">
        <v>3769</v>
      </c>
    </row>
    <row r="72" spans="1:12" ht="89.25" x14ac:dyDescent="0.25">
      <c r="A72" s="231">
        <v>69</v>
      </c>
      <c r="B72" s="159" t="s">
        <v>8022</v>
      </c>
      <c r="C72" s="196" t="s">
        <v>8023</v>
      </c>
      <c r="D72" s="159">
        <v>227998</v>
      </c>
      <c r="E72" s="196">
        <v>91146760.459999993</v>
      </c>
      <c r="F72" s="196" t="s">
        <v>8024</v>
      </c>
      <c r="G72" s="159" t="s">
        <v>7741</v>
      </c>
      <c r="H72" s="159" t="s">
        <v>8025</v>
      </c>
      <c r="I72" s="159" t="s">
        <v>8026</v>
      </c>
      <c r="J72" s="159" t="s">
        <v>3769</v>
      </c>
      <c r="K72" s="159" t="s">
        <v>3769</v>
      </c>
      <c r="L72" s="159" t="s">
        <v>3769</v>
      </c>
    </row>
    <row r="73" spans="1:12" ht="102" x14ac:dyDescent="0.25">
      <c r="A73" s="231">
        <v>70</v>
      </c>
      <c r="B73" s="159" t="s">
        <v>8027</v>
      </c>
      <c r="C73" s="196" t="s">
        <v>8028</v>
      </c>
      <c r="D73" s="159">
        <v>11120</v>
      </c>
      <c r="E73" s="196">
        <v>9857768.8000000007</v>
      </c>
      <c r="F73" s="196" t="s">
        <v>8029</v>
      </c>
      <c r="G73" s="159" t="s">
        <v>7741</v>
      </c>
      <c r="H73" s="159" t="s">
        <v>8030</v>
      </c>
      <c r="I73" s="159" t="s">
        <v>8031</v>
      </c>
      <c r="J73" s="159" t="s">
        <v>3769</v>
      </c>
      <c r="K73" s="159" t="s">
        <v>3769</v>
      </c>
      <c r="L73" s="159" t="s">
        <v>3769</v>
      </c>
    </row>
    <row r="74" spans="1:12" ht="89.25" x14ac:dyDescent="0.25">
      <c r="A74" s="231">
        <v>71</v>
      </c>
      <c r="B74" s="159" t="s">
        <v>8032</v>
      </c>
      <c r="C74" s="196" t="s">
        <v>8033</v>
      </c>
      <c r="D74" s="159">
        <v>3550</v>
      </c>
      <c r="E74" s="196">
        <v>3550</v>
      </c>
      <c r="F74" s="196" t="s">
        <v>8034</v>
      </c>
      <c r="G74" s="159" t="s">
        <v>7741</v>
      </c>
      <c r="H74" s="159" t="s">
        <v>7752</v>
      </c>
      <c r="I74" s="159" t="s">
        <v>8035</v>
      </c>
      <c r="J74" s="159" t="s">
        <v>3769</v>
      </c>
      <c r="K74" s="159" t="s">
        <v>3769</v>
      </c>
      <c r="L74" s="159" t="s">
        <v>3769</v>
      </c>
    </row>
    <row r="75" spans="1:12" ht="76.5" x14ac:dyDescent="0.25">
      <c r="A75" s="231">
        <v>72</v>
      </c>
      <c r="B75" s="159" t="s">
        <v>8036</v>
      </c>
      <c r="C75" s="196" t="s">
        <v>8037</v>
      </c>
      <c r="D75" s="159">
        <v>1786</v>
      </c>
      <c r="E75" s="196">
        <v>1583271.14</v>
      </c>
      <c r="F75" s="196" t="s">
        <v>8038</v>
      </c>
      <c r="G75" s="159" t="s">
        <v>7741</v>
      </c>
      <c r="H75" s="159" t="s">
        <v>8030</v>
      </c>
      <c r="I75" s="159" t="s">
        <v>8039</v>
      </c>
      <c r="J75" s="159" t="s">
        <v>3769</v>
      </c>
      <c r="K75" s="159" t="s">
        <v>3769</v>
      </c>
      <c r="L75" s="159" t="s">
        <v>3769</v>
      </c>
    </row>
    <row r="76" spans="1:12" ht="89.25" x14ac:dyDescent="0.25">
      <c r="A76" s="231">
        <v>73</v>
      </c>
      <c r="B76" s="159" t="s">
        <v>8040</v>
      </c>
      <c r="C76" s="196" t="s">
        <v>8041</v>
      </c>
      <c r="D76" s="159">
        <v>1187</v>
      </c>
      <c r="E76" s="196">
        <v>1052263.6299999999</v>
      </c>
      <c r="F76" s="196" t="s">
        <v>8042</v>
      </c>
      <c r="G76" s="159" t="s">
        <v>7741</v>
      </c>
      <c r="H76" s="159" t="s">
        <v>8030</v>
      </c>
      <c r="I76" s="159" t="s">
        <v>8043</v>
      </c>
      <c r="J76" s="159" t="s">
        <v>3769</v>
      </c>
      <c r="K76" s="159" t="s">
        <v>3769</v>
      </c>
      <c r="L76" s="159" t="s">
        <v>3769</v>
      </c>
    </row>
    <row r="77" spans="1:12" ht="102.75" x14ac:dyDescent="0.25">
      <c r="A77" s="231">
        <v>74</v>
      </c>
      <c r="B77" s="232" t="s">
        <v>8044</v>
      </c>
      <c r="C77" s="196" t="s">
        <v>8045</v>
      </c>
      <c r="D77" s="159">
        <v>4579</v>
      </c>
      <c r="E77" s="196">
        <v>4059237.71</v>
      </c>
      <c r="F77" s="196" t="s">
        <v>8046</v>
      </c>
      <c r="G77" s="159" t="s">
        <v>7741</v>
      </c>
      <c r="H77" s="159" t="s">
        <v>8030</v>
      </c>
      <c r="I77" s="159" t="s">
        <v>8047</v>
      </c>
      <c r="J77" s="159" t="s">
        <v>3769</v>
      </c>
      <c r="K77" s="159" t="s">
        <v>3769</v>
      </c>
      <c r="L77" s="159" t="s">
        <v>3769</v>
      </c>
    </row>
    <row r="78" spans="1:12" ht="102" x14ac:dyDescent="0.25">
      <c r="A78" s="231">
        <v>75</v>
      </c>
      <c r="B78" s="159" t="s">
        <v>8048</v>
      </c>
      <c r="C78" s="196" t="s">
        <v>8049</v>
      </c>
      <c r="D78" s="159">
        <v>1424</v>
      </c>
      <c r="E78" s="196">
        <v>1424</v>
      </c>
      <c r="F78" s="196" t="s">
        <v>8050</v>
      </c>
      <c r="G78" s="159" t="s">
        <v>7741</v>
      </c>
      <c r="H78" s="159" t="s">
        <v>7752</v>
      </c>
      <c r="I78" s="159" t="s">
        <v>8051</v>
      </c>
      <c r="J78" s="159" t="s">
        <v>3769</v>
      </c>
      <c r="K78" s="159" t="s">
        <v>3769</v>
      </c>
      <c r="L78" s="159" t="s">
        <v>3769</v>
      </c>
    </row>
    <row r="79" spans="1:12" ht="89.25" x14ac:dyDescent="0.25">
      <c r="A79" s="231">
        <v>76</v>
      </c>
      <c r="B79" s="159" t="s">
        <v>8052</v>
      </c>
      <c r="C79" s="196" t="s">
        <v>8053</v>
      </c>
      <c r="D79" s="159">
        <v>3538</v>
      </c>
      <c r="E79" s="196">
        <v>3538</v>
      </c>
      <c r="F79" s="196" t="s">
        <v>8054</v>
      </c>
      <c r="G79" s="159" t="s">
        <v>7741</v>
      </c>
      <c r="H79" s="159" t="s">
        <v>7752</v>
      </c>
      <c r="I79" s="159" t="s">
        <v>8055</v>
      </c>
      <c r="J79" s="159" t="s">
        <v>3769</v>
      </c>
      <c r="K79" s="159" t="s">
        <v>3769</v>
      </c>
      <c r="L79" s="159" t="s">
        <v>3769</v>
      </c>
    </row>
    <row r="80" spans="1:12" ht="76.5" x14ac:dyDescent="0.25">
      <c r="A80" s="231">
        <v>77</v>
      </c>
      <c r="B80" s="159" t="s">
        <v>8056</v>
      </c>
      <c r="C80" s="196" t="s">
        <v>8057</v>
      </c>
      <c r="D80" s="159">
        <v>25336</v>
      </c>
      <c r="E80" s="196">
        <v>11481515.119999999</v>
      </c>
      <c r="F80" s="196" t="s">
        <v>8058</v>
      </c>
      <c r="G80" s="159" t="s">
        <v>7741</v>
      </c>
      <c r="H80" s="159" t="s">
        <v>8030</v>
      </c>
      <c r="I80" s="159" t="s">
        <v>8059</v>
      </c>
      <c r="J80" s="159" t="s">
        <v>3769</v>
      </c>
      <c r="K80" s="159" t="s">
        <v>3769</v>
      </c>
      <c r="L80" s="159" t="s">
        <v>3769</v>
      </c>
    </row>
    <row r="81" spans="1:12" ht="76.5" x14ac:dyDescent="0.25">
      <c r="A81" s="231">
        <v>78</v>
      </c>
      <c r="B81" s="159" t="s">
        <v>8060</v>
      </c>
      <c r="C81" s="196" t="s">
        <v>8061</v>
      </c>
      <c r="D81" s="159">
        <v>14116</v>
      </c>
      <c r="E81" s="196">
        <v>3850421.32</v>
      </c>
      <c r="F81" s="196" t="s">
        <v>8062</v>
      </c>
      <c r="G81" s="159" t="s">
        <v>7741</v>
      </c>
      <c r="H81" s="159" t="s">
        <v>8063</v>
      </c>
      <c r="I81" s="159" t="s">
        <v>8064</v>
      </c>
      <c r="J81" s="159" t="s">
        <v>3769</v>
      </c>
      <c r="K81" s="159" t="s">
        <v>3769</v>
      </c>
      <c r="L81" s="159" t="s">
        <v>3769</v>
      </c>
    </row>
    <row r="82" spans="1:12" ht="76.5" x14ac:dyDescent="0.25">
      <c r="A82" s="231">
        <v>79</v>
      </c>
      <c r="B82" s="159" t="s">
        <v>8060</v>
      </c>
      <c r="C82" s="196" t="s">
        <v>8065</v>
      </c>
      <c r="D82" s="159">
        <v>4900</v>
      </c>
      <c r="E82" s="196">
        <v>4343801</v>
      </c>
      <c r="F82" s="196" t="s">
        <v>7909</v>
      </c>
      <c r="G82" s="159" t="s">
        <v>7741</v>
      </c>
      <c r="H82" s="159" t="s">
        <v>8030</v>
      </c>
      <c r="I82" s="159" t="s">
        <v>8066</v>
      </c>
      <c r="J82" s="159" t="s">
        <v>3769</v>
      </c>
      <c r="K82" s="159" t="s">
        <v>3769</v>
      </c>
      <c r="L82" s="159" t="s">
        <v>3769</v>
      </c>
    </row>
    <row r="83" spans="1:12" ht="89.25" x14ac:dyDescent="0.25">
      <c r="A83" s="231">
        <v>80</v>
      </c>
      <c r="B83" s="159" t="s">
        <v>8067</v>
      </c>
      <c r="C83" s="196" t="s">
        <v>8068</v>
      </c>
      <c r="D83" s="159">
        <v>497</v>
      </c>
      <c r="E83" s="196">
        <v>497</v>
      </c>
      <c r="F83" s="196" t="s">
        <v>8069</v>
      </c>
      <c r="G83" s="159" t="s">
        <v>7741</v>
      </c>
      <c r="H83" s="159" t="s">
        <v>7752</v>
      </c>
      <c r="I83" s="159" t="s">
        <v>8070</v>
      </c>
      <c r="J83" s="159" t="s">
        <v>3769</v>
      </c>
      <c r="K83" s="159" t="s">
        <v>3769</v>
      </c>
      <c r="L83" s="159" t="s">
        <v>3769</v>
      </c>
    </row>
    <row r="84" spans="1:12" ht="127.5" x14ac:dyDescent="0.25">
      <c r="A84" s="231">
        <v>81</v>
      </c>
      <c r="B84" s="159" t="s">
        <v>8071</v>
      </c>
      <c r="C84" s="196" t="s">
        <v>8072</v>
      </c>
      <c r="D84" s="228">
        <v>3069</v>
      </c>
      <c r="E84" s="196">
        <v>1390778.73</v>
      </c>
      <c r="F84" s="196" t="s">
        <v>7909</v>
      </c>
      <c r="G84" s="159" t="s">
        <v>7741</v>
      </c>
      <c r="H84" s="159" t="s">
        <v>8030</v>
      </c>
      <c r="I84" s="159" t="s">
        <v>8073</v>
      </c>
      <c r="J84" s="159" t="s">
        <v>3769</v>
      </c>
      <c r="K84" s="159" t="s">
        <v>3769</v>
      </c>
      <c r="L84" s="159" t="s">
        <v>3769</v>
      </c>
    </row>
    <row r="85" spans="1:12" ht="76.5" x14ac:dyDescent="0.25">
      <c r="A85" s="231">
        <v>82</v>
      </c>
      <c r="B85" s="159" t="s">
        <v>8074</v>
      </c>
      <c r="C85" s="196" t="s">
        <v>8075</v>
      </c>
      <c r="D85" s="159">
        <v>601</v>
      </c>
      <c r="E85" s="196">
        <v>532780.49</v>
      </c>
      <c r="F85" s="196" t="s">
        <v>8076</v>
      </c>
      <c r="G85" s="159" t="s">
        <v>7741</v>
      </c>
      <c r="H85" s="159" t="s">
        <v>8030</v>
      </c>
      <c r="I85" s="159" t="s">
        <v>8077</v>
      </c>
      <c r="J85" s="159" t="s">
        <v>3769</v>
      </c>
      <c r="K85" s="159" t="s">
        <v>3769</v>
      </c>
      <c r="L85" s="159" t="s">
        <v>3769</v>
      </c>
    </row>
    <row r="86" spans="1:12" ht="89.25" x14ac:dyDescent="0.25">
      <c r="A86" s="231">
        <v>83</v>
      </c>
      <c r="B86" s="159" t="s">
        <v>8078</v>
      </c>
      <c r="C86" s="196" t="s">
        <v>8079</v>
      </c>
      <c r="D86" s="159">
        <v>8882</v>
      </c>
      <c r="E86" s="196">
        <v>2422743.14</v>
      </c>
      <c r="F86" s="196" t="s">
        <v>7909</v>
      </c>
      <c r="G86" s="159" t="s">
        <v>7741</v>
      </c>
      <c r="H86" s="159" t="s">
        <v>8080</v>
      </c>
      <c r="I86" s="159" t="s">
        <v>8081</v>
      </c>
      <c r="J86" s="159" t="s">
        <v>3769</v>
      </c>
      <c r="K86" s="159" t="s">
        <v>3769</v>
      </c>
      <c r="L86" s="159" t="s">
        <v>3769</v>
      </c>
    </row>
    <row r="87" spans="1:12" ht="114.75" x14ac:dyDescent="0.25">
      <c r="A87" s="231">
        <v>84</v>
      </c>
      <c r="B87" s="159" t="s">
        <v>8082</v>
      </c>
      <c r="C87" s="196" t="s">
        <v>8083</v>
      </c>
      <c r="D87" s="159">
        <v>44776</v>
      </c>
      <c r="E87" s="196">
        <v>44776</v>
      </c>
      <c r="F87" s="196" t="s">
        <v>7909</v>
      </c>
      <c r="G87" s="159" t="s">
        <v>7741</v>
      </c>
      <c r="H87" s="159" t="s">
        <v>7752</v>
      </c>
      <c r="I87" s="159" t="s">
        <v>8084</v>
      </c>
      <c r="J87" s="159" t="s">
        <v>3769</v>
      </c>
      <c r="K87" s="159" t="s">
        <v>3769</v>
      </c>
      <c r="L87" s="159" t="s">
        <v>3769</v>
      </c>
    </row>
    <row r="88" spans="1:12" ht="102" x14ac:dyDescent="0.25">
      <c r="A88" s="231">
        <v>85</v>
      </c>
      <c r="B88" s="159" t="s">
        <v>8085</v>
      </c>
      <c r="C88" s="196" t="s">
        <v>8086</v>
      </c>
      <c r="D88" s="159">
        <v>35976</v>
      </c>
      <c r="E88" s="196">
        <v>35976</v>
      </c>
      <c r="F88" s="196" t="s">
        <v>7909</v>
      </c>
      <c r="G88" s="159" t="s">
        <v>7741</v>
      </c>
      <c r="H88" s="159" t="s">
        <v>7752</v>
      </c>
      <c r="I88" s="159" t="s">
        <v>8084</v>
      </c>
      <c r="J88" s="159" t="s">
        <v>3769</v>
      </c>
      <c r="K88" s="159" t="s">
        <v>3769</v>
      </c>
      <c r="L88" s="159" t="s">
        <v>3769</v>
      </c>
    </row>
    <row r="89" spans="1:12" ht="89.25" x14ac:dyDescent="0.25">
      <c r="A89" s="231">
        <v>86</v>
      </c>
      <c r="B89" s="159" t="s">
        <v>8087</v>
      </c>
      <c r="C89" s="196" t="s">
        <v>8088</v>
      </c>
      <c r="D89" s="159">
        <v>93</v>
      </c>
      <c r="E89" s="196">
        <v>423191.85</v>
      </c>
      <c r="F89" s="196" t="s">
        <v>8089</v>
      </c>
      <c r="G89" s="159" t="s">
        <v>7741</v>
      </c>
      <c r="H89" s="159" t="s">
        <v>7871</v>
      </c>
      <c r="I89" s="159" t="s">
        <v>8090</v>
      </c>
      <c r="J89" s="159" t="s">
        <v>3769</v>
      </c>
      <c r="K89" s="159" t="s">
        <v>3769</v>
      </c>
      <c r="L89" s="159" t="s">
        <v>3769</v>
      </c>
    </row>
    <row r="90" spans="1:12" ht="89.25" x14ac:dyDescent="0.25">
      <c r="A90" s="231">
        <v>87</v>
      </c>
      <c r="B90" s="159" t="s">
        <v>8091</v>
      </c>
      <c r="C90" s="196" t="s">
        <v>8092</v>
      </c>
      <c r="D90" s="159">
        <v>2553</v>
      </c>
      <c r="E90" s="196">
        <v>2553</v>
      </c>
      <c r="F90" s="196" t="s">
        <v>8093</v>
      </c>
      <c r="G90" s="159" t="s">
        <v>7741</v>
      </c>
      <c r="H90" s="159" t="s">
        <v>7752</v>
      </c>
      <c r="I90" s="159" t="s">
        <v>8094</v>
      </c>
      <c r="J90" s="159" t="s">
        <v>3769</v>
      </c>
      <c r="K90" s="159" t="s">
        <v>3769</v>
      </c>
      <c r="L90" s="159" t="s">
        <v>3769</v>
      </c>
    </row>
    <row r="91" spans="1:12" ht="89.25" x14ac:dyDescent="0.25">
      <c r="A91" s="231">
        <v>88</v>
      </c>
      <c r="B91" s="159" t="s">
        <v>8095</v>
      </c>
      <c r="C91" s="196" t="s">
        <v>8096</v>
      </c>
      <c r="D91" s="159">
        <v>3287</v>
      </c>
      <c r="E91" s="196">
        <v>3287</v>
      </c>
      <c r="F91" s="196" t="s">
        <v>8097</v>
      </c>
      <c r="G91" s="159" t="s">
        <v>7741</v>
      </c>
      <c r="H91" s="159" t="s">
        <v>7752</v>
      </c>
      <c r="I91" s="159" t="s">
        <v>8098</v>
      </c>
      <c r="J91" s="159" t="s">
        <v>3769</v>
      </c>
      <c r="K91" s="159" t="s">
        <v>3769</v>
      </c>
      <c r="L91" s="159" t="s">
        <v>3769</v>
      </c>
    </row>
    <row r="92" spans="1:12" ht="89.25" x14ac:dyDescent="0.25">
      <c r="A92" s="231">
        <v>89</v>
      </c>
      <c r="B92" s="159" t="s">
        <v>8099</v>
      </c>
      <c r="C92" s="196" t="s">
        <v>8100</v>
      </c>
      <c r="D92" s="159">
        <v>3822</v>
      </c>
      <c r="E92" s="196">
        <v>3822</v>
      </c>
      <c r="F92" s="196" t="s">
        <v>8101</v>
      </c>
      <c r="G92" s="159" t="s">
        <v>7741</v>
      </c>
      <c r="H92" s="159" t="s">
        <v>7752</v>
      </c>
      <c r="I92" s="159" t="s">
        <v>8102</v>
      </c>
      <c r="J92" s="159" t="s">
        <v>3769</v>
      </c>
      <c r="K92" s="159" t="s">
        <v>3769</v>
      </c>
      <c r="L92" s="159" t="s">
        <v>3769</v>
      </c>
    </row>
    <row r="93" spans="1:12" x14ac:dyDescent="0.25">
      <c r="A93" s="231">
        <v>89</v>
      </c>
      <c r="B93" s="233" t="s">
        <v>2383</v>
      </c>
      <c r="C93" s="196"/>
      <c r="D93" s="228">
        <f>SUM(D4:D92)</f>
        <v>947726</v>
      </c>
      <c r="E93" s="229">
        <f>SUM(E4:E92)</f>
        <v>289815726.66000003</v>
      </c>
      <c r="F93" s="196"/>
      <c r="G93" s="159"/>
      <c r="H93" s="159"/>
      <c r="I93" s="159"/>
      <c r="J93" s="159"/>
      <c r="K93" s="159"/>
      <c r="L93" s="159"/>
    </row>
    <row r="94" spans="1:12" x14ac:dyDescent="0.25">
      <c r="A94" s="231"/>
      <c r="B94" s="301" t="s">
        <v>8103</v>
      </c>
      <c r="C94" s="302"/>
      <c r="D94" s="302"/>
      <c r="E94" s="302"/>
      <c r="F94" s="302"/>
      <c r="G94" s="302"/>
      <c r="H94" s="302"/>
      <c r="I94" s="302"/>
      <c r="J94" s="302"/>
      <c r="K94" s="302"/>
      <c r="L94" s="303"/>
    </row>
    <row r="95" spans="1:12" x14ac:dyDescent="0.25">
      <c r="A95" s="234"/>
      <c r="B95" s="298" t="s">
        <v>8104</v>
      </c>
      <c r="C95" s="299"/>
      <c r="D95" s="299"/>
      <c r="E95" s="299"/>
      <c r="F95" s="299"/>
      <c r="G95" s="299"/>
      <c r="H95" s="299"/>
      <c r="I95" s="299"/>
      <c r="J95" s="299"/>
      <c r="K95" s="299"/>
      <c r="L95" s="300"/>
    </row>
    <row r="96" spans="1:12" ht="165.75" x14ac:dyDescent="0.25">
      <c r="A96" s="231">
        <v>1</v>
      </c>
      <c r="B96" s="199" t="s">
        <v>8105</v>
      </c>
      <c r="C96" s="196" t="s">
        <v>8106</v>
      </c>
      <c r="D96" s="159">
        <v>4788</v>
      </c>
      <c r="E96" s="196">
        <v>1675704.24</v>
      </c>
      <c r="F96" s="196" t="s">
        <v>8107</v>
      </c>
      <c r="G96" s="159" t="s">
        <v>7741</v>
      </c>
      <c r="H96" s="159" t="s">
        <v>8108</v>
      </c>
      <c r="I96" s="159" t="s">
        <v>8109</v>
      </c>
      <c r="J96" s="159" t="s">
        <v>3769</v>
      </c>
      <c r="K96" s="159" t="s">
        <v>2</v>
      </c>
      <c r="L96" s="159" t="s">
        <v>3769</v>
      </c>
    </row>
    <row r="97" spans="1:12" ht="153" x14ac:dyDescent="0.25">
      <c r="A97" s="231">
        <v>2</v>
      </c>
      <c r="B97" s="199" t="s">
        <v>8110</v>
      </c>
      <c r="C97" s="196" t="s">
        <v>8111</v>
      </c>
      <c r="D97" s="159">
        <v>453</v>
      </c>
      <c r="E97" s="196">
        <v>170645.1</v>
      </c>
      <c r="F97" s="196" t="s">
        <v>8112</v>
      </c>
      <c r="G97" s="159" t="s">
        <v>7741</v>
      </c>
      <c r="H97" s="159" t="s">
        <v>8113</v>
      </c>
      <c r="I97" s="159" t="s">
        <v>8114</v>
      </c>
      <c r="J97" s="159" t="s">
        <v>3769</v>
      </c>
      <c r="K97" s="159" t="s">
        <v>2</v>
      </c>
      <c r="L97" s="159" t="s">
        <v>3769</v>
      </c>
    </row>
    <row r="98" spans="1:12" ht="153" x14ac:dyDescent="0.25">
      <c r="A98" s="231">
        <v>3</v>
      </c>
      <c r="B98" s="199" t="s">
        <v>8115</v>
      </c>
      <c r="C98" s="196" t="s">
        <v>8116</v>
      </c>
      <c r="D98" s="159">
        <v>1123</v>
      </c>
      <c r="E98" s="196">
        <v>2325216.42</v>
      </c>
      <c r="F98" s="196" t="s">
        <v>8117</v>
      </c>
      <c r="G98" s="159" t="s">
        <v>7741</v>
      </c>
      <c r="H98" s="159" t="s">
        <v>8118</v>
      </c>
      <c r="I98" s="159" t="s">
        <v>8119</v>
      </c>
      <c r="J98" s="159" t="s">
        <v>3769</v>
      </c>
      <c r="K98" s="159" t="s">
        <v>2</v>
      </c>
      <c r="L98" s="159" t="s">
        <v>3769</v>
      </c>
    </row>
    <row r="99" spans="1:12" x14ac:dyDescent="0.25">
      <c r="A99" s="235">
        <v>3</v>
      </c>
      <c r="B99" s="233" t="s">
        <v>2379</v>
      </c>
      <c r="C99" s="196"/>
      <c r="D99" s="228">
        <f>SUM(D96:D98)</f>
        <v>6364</v>
      </c>
      <c r="E99" s="229">
        <f>SUM(E96:E98)</f>
        <v>4171565.76</v>
      </c>
      <c r="F99" s="196"/>
      <c r="G99" s="159"/>
      <c r="H99" s="159"/>
      <c r="I99" s="159"/>
      <c r="J99" s="159"/>
      <c r="K99" s="159"/>
      <c r="L99" s="159"/>
    </row>
    <row r="100" spans="1:12" x14ac:dyDescent="0.25">
      <c r="A100" s="234"/>
      <c r="B100" s="298" t="s">
        <v>8120</v>
      </c>
      <c r="C100" s="299"/>
      <c r="D100" s="299"/>
      <c r="E100" s="299"/>
      <c r="F100" s="299"/>
      <c r="G100" s="299"/>
      <c r="H100" s="299"/>
      <c r="I100" s="299"/>
      <c r="J100" s="299"/>
      <c r="K100" s="299"/>
      <c r="L100" s="300"/>
    </row>
    <row r="101" spans="1:12" ht="165.75" x14ac:dyDescent="0.25">
      <c r="A101" s="231">
        <v>1</v>
      </c>
      <c r="B101" s="159" t="s">
        <v>8121</v>
      </c>
      <c r="C101" s="196" t="s">
        <v>8122</v>
      </c>
      <c r="D101" s="159">
        <v>18719</v>
      </c>
      <c r="E101" s="196">
        <v>47519866.210000001</v>
      </c>
      <c r="F101" s="196" t="s">
        <v>8123</v>
      </c>
      <c r="G101" s="159" t="s">
        <v>7741</v>
      </c>
      <c r="H101" s="159" t="s">
        <v>8124</v>
      </c>
      <c r="I101" s="159" t="s">
        <v>8125</v>
      </c>
      <c r="J101" s="159" t="s">
        <v>3769</v>
      </c>
      <c r="K101" s="159" t="s">
        <v>2</v>
      </c>
      <c r="L101" s="159" t="s">
        <v>3769</v>
      </c>
    </row>
    <row r="102" spans="1:12" ht="165.75" x14ac:dyDescent="0.25">
      <c r="A102" s="231">
        <v>2</v>
      </c>
      <c r="B102" s="159" t="s">
        <v>8126</v>
      </c>
      <c r="C102" s="196" t="s">
        <v>8127</v>
      </c>
      <c r="D102" s="159">
        <v>724</v>
      </c>
      <c r="E102" s="196">
        <v>1947545.52</v>
      </c>
      <c r="F102" s="196" t="s">
        <v>8128</v>
      </c>
      <c r="G102" s="159" t="s">
        <v>7741</v>
      </c>
      <c r="H102" s="159" t="s">
        <v>8129</v>
      </c>
      <c r="I102" s="159" t="s">
        <v>8130</v>
      </c>
      <c r="J102" s="159" t="s">
        <v>3769</v>
      </c>
      <c r="K102" s="159" t="s">
        <v>2</v>
      </c>
      <c r="L102" s="159" t="s">
        <v>3769</v>
      </c>
    </row>
    <row r="103" spans="1:12" ht="153" x14ac:dyDescent="0.25">
      <c r="A103" s="231">
        <v>3</v>
      </c>
      <c r="B103" s="159" t="s">
        <v>8131</v>
      </c>
      <c r="C103" s="196" t="s">
        <v>8132</v>
      </c>
      <c r="D103" s="159">
        <v>4748</v>
      </c>
      <c r="E103" s="196">
        <v>13538589.640000001</v>
      </c>
      <c r="F103" s="196" t="s">
        <v>8133</v>
      </c>
      <c r="G103" s="159" t="s">
        <v>7741</v>
      </c>
      <c r="H103" s="159" t="s">
        <v>8134</v>
      </c>
      <c r="I103" s="159" t="s">
        <v>8135</v>
      </c>
      <c r="J103" s="159" t="s">
        <v>3769</v>
      </c>
      <c r="K103" s="159" t="s">
        <v>2</v>
      </c>
      <c r="L103" s="159" t="s">
        <v>3769</v>
      </c>
    </row>
    <row r="104" spans="1:12" ht="153" x14ac:dyDescent="0.25">
      <c r="A104" s="231">
        <v>4</v>
      </c>
      <c r="B104" s="159" t="s">
        <v>8136</v>
      </c>
      <c r="C104" s="196" t="s">
        <v>8137</v>
      </c>
      <c r="D104" s="159">
        <v>12589</v>
      </c>
      <c r="E104" s="196">
        <v>3303227.71</v>
      </c>
      <c r="F104" s="196" t="s">
        <v>8138</v>
      </c>
      <c r="G104" s="159" t="s">
        <v>7741</v>
      </c>
      <c r="H104" s="159" t="s">
        <v>8139</v>
      </c>
      <c r="I104" s="159" t="s">
        <v>8140</v>
      </c>
      <c r="J104" s="159" t="s">
        <v>3769</v>
      </c>
      <c r="K104" s="159" t="s">
        <v>2</v>
      </c>
      <c r="L104" s="159" t="s">
        <v>3769</v>
      </c>
    </row>
    <row r="105" spans="1:12" ht="153" x14ac:dyDescent="0.25">
      <c r="A105" s="231">
        <v>5</v>
      </c>
      <c r="B105" s="159" t="s">
        <v>8141</v>
      </c>
      <c r="C105" s="196" t="s">
        <v>8142</v>
      </c>
      <c r="D105" s="159">
        <v>13641</v>
      </c>
      <c r="E105" s="196">
        <v>24369373.68</v>
      </c>
      <c r="F105" s="196" t="s">
        <v>8143</v>
      </c>
      <c r="G105" s="159" t="s">
        <v>7741</v>
      </c>
      <c r="H105" s="159" t="s">
        <v>8139</v>
      </c>
      <c r="I105" s="159" t="s">
        <v>8144</v>
      </c>
      <c r="J105" s="159" t="s">
        <v>3769</v>
      </c>
      <c r="K105" s="159" t="s">
        <v>2</v>
      </c>
      <c r="L105" s="159" t="s">
        <v>3769</v>
      </c>
    </row>
    <row r="106" spans="1:12" x14ac:dyDescent="0.25">
      <c r="A106" s="235">
        <v>5</v>
      </c>
      <c r="B106" s="233" t="s">
        <v>2379</v>
      </c>
      <c r="C106" s="196"/>
      <c r="D106" s="228">
        <f>SUM(D101:D105)</f>
        <v>50421</v>
      </c>
      <c r="E106" s="229">
        <f>SUM(E101:E105)</f>
        <v>90678602.760000005</v>
      </c>
      <c r="F106" s="196"/>
      <c r="G106" s="159"/>
      <c r="H106" s="159"/>
      <c r="I106" s="159"/>
      <c r="J106" s="159"/>
      <c r="K106" s="159"/>
      <c r="L106" s="159"/>
    </row>
    <row r="107" spans="1:12" x14ac:dyDescent="0.25">
      <c r="A107" s="234"/>
      <c r="B107" s="298" t="s">
        <v>8145</v>
      </c>
      <c r="C107" s="299"/>
      <c r="D107" s="299"/>
      <c r="E107" s="299"/>
      <c r="F107" s="299"/>
      <c r="G107" s="299"/>
      <c r="H107" s="299"/>
      <c r="I107" s="299"/>
      <c r="J107" s="299"/>
      <c r="K107" s="299"/>
      <c r="L107" s="300"/>
    </row>
    <row r="108" spans="1:12" ht="165.75" x14ac:dyDescent="0.25">
      <c r="A108" s="231">
        <v>1</v>
      </c>
      <c r="B108" s="159" t="s">
        <v>8146</v>
      </c>
      <c r="C108" s="196" t="s">
        <v>8147</v>
      </c>
      <c r="D108" s="159">
        <v>3774</v>
      </c>
      <c r="E108" s="196">
        <v>10459942.92</v>
      </c>
      <c r="F108" s="196" t="s">
        <v>8148</v>
      </c>
      <c r="G108" s="159" t="s">
        <v>7741</v>
      </c>
      <c r="H108" s="159" t="s">
        <v>8149</v>
      </c>
      <c r="I108" s="159" t="s">
        <v>8150</v>
      </c>
      <c r="J108" s="159" t="s">
        <v>3769</v>
      </c>
      <c r="K108" s="159" t="s">
        <v>2</v>
      </c>
      <c r="L108" s="159" t="s">
        <v>3769</v>
      </c>
    </row>
    <row r="109" spans="1:12" x14ac:dyDescent="0.25">
      <c r="A109" s="235">
        <v>1</v>
      </c>
      <c r="B109" s="233" t="s">
        <v>2379</v>
      </c>
      <c r="C109" s="229"/>
      <c r="D109" s="228">
        <f>SUM(D108)</f>
        <v>3774</v>
      </c>
      <c r="E109" s="229">
        <f>SUM(E108)</f>
        <v>10459942.92</v>
      </c>
      <c r="F109" s="196"/>
      <c r="G109" s="159"/>
      <c r="H109" s="159"/>
      <c r="I109" s="159"/>
      <c r="J109" s="159"/>
      <c r="K109" s="159"/>
      <c r="L109" s="159"/>
    </row>
    <row r="110" spans="1:12" ht="15.75" x14ac:dyDescent="0.25">
      <c r="A110" s="235">
        <f>A99+A106+A109</f>
        <v>9</v>
      </c>
      <c r="B110" s="233" t="s">
        <v>2383</v>
      </c>
      <c r="C110" s="229"/>
      <c r="D110" s="228">
        <f>D99+D106+D109</f>
        <v>60559</v>
      </c>
      <c r="E110" s="229">
        <f>E99+E106+E109</f>
        <v>105310111.44000001</v>
      </c>
      <c r="F110" s="236"/>
      <c r="G110" s="237"/>
      <c r="H110" s="237"/>
      <c r="I110" s="237"/>
      <c r="J110" s="237"/>
      <c r="K110" s="237"/>
      <c r="L110" s="237"/>
    </row>
    <row r="111" spans="1:12" ht="15.75" x14ac:dyDescent="0.25">
      <c r="A111" s="235">
        <f>A93+A110</f>
        <v>98</v>
      </c>
      <c r="B111" s="233" t="s">
        <v>2536</v>
      </c>
      <c r="C111" s="229"/>
      <c r="D111" s="228">
        <f>D93+D110</f>
        <v>1008285</v>
      </c>
      <c r="E111" s="229">
        <f>E93+E110</f>
        <v>395125838.10000002</v>
      </c>
      <c r="F111" s="236"/>
      <c r="G111" s="237"/>
      <c r="H111" s="237"/>
      <c r="I111" s="237"/>
      <c r="J111" s="237"/>
      <c r="K111" s="237"/>
      <c r="L111" s="237"/>
    </row>
    <row r="112" spans="1:12" ht="15.75" x14ac:dyDescent="0.25">
      <c r="B112" s="213"/>
      <c r="C112" s="215"/>
      <c r="D112" s="213"/>
      <c r="E112" s="215"/>
      <c r="F112" s="215"/>
      <c r="G112" s="213"/>
      <c r="H112" s="213"/>
      <c r="I112" s="213"/>
      <c r="J112" s="213"/>
      <c r="K112" s="213"/>
      <c r="L112" s="213"/>
    </row>
    <row r="113" spans="2:12" ht="15.75" x14ac:dyDescent="0.25">
      <c r="B113" s="213"/>
      <c r="C113" s="215"/>
      <c r="D113" s="213"/>
      <c r="E113" s="215"/>
      <c r="F113" s="215"/>
      <c r="G113" s="213"/>
      <c r="H113" s="213"/>
      <c r="I113" s="213"/>
      <c r="J113" s="213"/>
      <c r="K113" s="213"/>
      <c r="L113" s="213"/>
    </row>
    <row r="114" spans="2:12" ht="15.75" x14ac:dyDescent="0.25">
      <c r="B114" s="213"/>
      <c r="C114" s="215"/>
      <c r="D114" s="213"/>
      <c r="E114" s="215"/>
      <c r="F114" s="215"/>
      <c r="G114" s="213"/>
      <c r="H114" s="213"/>
      <c r="I114" s="213"/>
      <c r="J114" s="213"/>
      <c r="K114" s="213"/>
      <c r="L114" s="213"/>
    </row>
    <row r="115" spans="2:12" ht="15.75" x14ac:dyDescent="0.25">
      <c r="B115" s="213"/>
      <c r="C115" s="215"/>
      <c r="D115" s="213"/>
      <c r="E115" s="215"/>
      <c r="F115" s="215"/>
      <c r="G115" s="213"/>
      <c r="H115" s="213"/>
      <c r="I115" s="213"/>
      <c r="J115" s="213"/>
      <c r="K115" s="213"/>
      <c r="L115" s="213"/>
    </row>
    <row r="116" spans="2:12" ht="15.75" x14ac:dyDescent="0.25">
      <c r="B116" s="213"/>
      <c r="C116" s="215"/>
      <c r="D116" s="213"/>
      <c r="E116" s="215"/>
      <c r="F116" s="215"/>
      <c r="G116" s="213"/>
      <c r="H116" s="213"/>
      <c r="I116" s="213"/>
      <c r="J116" s="213"/>
      <c r="K116" s="213"/>
      <c r="L116" s="213"/>
    </row>
    <row r="117" spans="2:12" x14ac:dyDescent="0.25">
      <c r="B117" s="238"/>
      <c r="C117" s="239"/>
      <c r="D117" s="238"/>
      <c r="E117" s="239"/>
      <c r="F117" s="239"/>
      <c r="G117" s="238"/>
      <c r="H117" s="238"/>
      <c r="I117" s="238"/>
      <c r="J117" s="238"/>
      <c r="K117" s="238"/>
      <c r="L117" s="238"/>
    </row>
    <row r="118" spans="2:12" x14ac:dyDescent="0.25">
      <c r="B118" s="238"/>
      <c r="C118" s="239"/>
      <c r="D118" s="238"/>
      <c r="E118" s="239"/>
      <c r="F118" s="239"/>
      <c r="G118" s="238"/>
      <c r="H118" s="238"/>
      <c r="I118" s="238"/>
      <c r="J118" s="238"/>
      <c r="K118" s="238"/>
      <c r="L118" s="238"/>
    </row>
    <row r="119" spans="2:12" x14ac:dyDescent="0.25">
      <c r="B119" s="238"/>
      <c r="C119" s="239"/>
      <c r="D119" s="238"/>
      <c r="E119" s="239"/>
      <c r="F119" s="239"/>
      <c r="G119" s="238"/>
      <c r="H119" s="238"/>
      <c r="I119" s="238"/>
      <c r="J119" s="238"/>
      <c r="K119" s="238"/>
      <c r="L119" s="238"/>
    </row>
    <row r="120" spans="2:12" x14ac:dyDescent="0.25">
      <c r="B120" s="238"/>
      <c r="C120" s="239"/>
      <c r="D120" s="238"/>
      <c r="E120" s="239"/>
      <c r="F120" s="239"/>
      <c r="G120" s="238"/>
      <c r="H120" s="238"/>
      <c r="I120" s="238"/>
      <c r="J120" s="238"/>
      <c r="K120" s="238"/>
      <c r="L120" s="238"/>
    </row>
    <row r="121" spans="2:12" x14ac:dyDescent="0.25">
      <c r="B121" s="238"/>
      <c r="C121" s="239"/>
      <c r="D121" s="238"/>
      <c r="E121" s="239"/>
      <c r="F121" s="239"/>
      <c r="G121" s="238"/>
      <c r="H121" s="238"/>
      <c r="I121" s="238"/>
      <c r="J121" s="238"/>
      <c r="K121" s="238"/>
      <c r="L121" s="238"/>
    </row>
    <row r="122" spans="2:12" x14ac:dyDescent="0.25">
      <c r="B122" s="238"/>
      <c r="C122" s="239"/>
      <c r="D122" s="238"/>
      <c r="E122" s="239"/>
      <c r="F122" s="239"/>
      <c r="G122" s="238"/>
      <c r="H122" s="238"/>
      <c r="I122" s="238"/>
      <c r="J122" s="238"/>
      <c r="K122" s="238"/>
      <c r="L122" s="238"/>
    </row>
    <row r="123" spans="2:12" x14ac:dyDescent="0.25">
      <c r="B123" s="238"/>
      <c r="C123" s="239"/>
      <c r="D123" s="238"/>
      <c r="E123" s="239"/>
      <c r="F123" s="239"/>
      <c r="G123" s="238"/>
      <c r="H123" s="238"/>
      <c r="I123" s="238"/>
      <c r="J123" s="238"/>
      <c r="K123" s="238"/>
      <c r="L123" s="238"/>
    </row>
    <row r="124" spans="2:12" x14ac:dyDescent="0.25">
      <c r="B124" s="238"/>
      <c r="C124" s="239"/>
      <c r="D124" s="238"/>
      <c r="E124" s="239"/>
      <c r="F124" s="239"/>
      <c r="G124" s="238"/>
      <c r="H124" s="238"/>
      <c r="I124" s="238"/>
      <c r="J124" s="238"/>
      <c r="K124" s="238"/>
      <c r="L124" s="238"/>
    </row>
    <row r="125" spans="2:12" x14ac:dyDescent="0.25">
      <c r="B125" s="238"/>
      <c r="C125" s="239"/>
      <c r="D125" s="238"/>
      <c r="E125" s="239"/>
      <c r="F125" s="239"/>
      <c r="G125" s="238"/>
      <c r="H125" s="238"/>
      <c r="I125" s="238"/>
      <c r="J125" s="238"/>
      <c r="K125" s="238"/>
      <c r="L125" s="238"/>
    </row>
    <row r="126" spans="2:12" x14ac:dyDescent="0.25">
      <c r="B126" s="238"/>
      <c r="C126" s="239"/>
      <c r="D126" s="238"/>
      <c r="E126" s="239"/>
      <c r="F126" s="239"/>
      <c r="G126" s="238"/>
      <c r="H126" s="238"/>
      <c r="I126" s="238"/>
      <c r="J126" s="238"/>
      <c r="K126" s="238"/>
      <c r="L126" s="238"/>
    </row>
    <row r="127" spans="2:12" x14ac:dyDescent="0.25">
      <c r="B127" s="238"/>
      <c r="C127" s="239"/>
      <c r="D127" s="238"/>
      <c r="E127" s="239"/>
      <c r="F127" s="239"/>
      <c r="G127" s="238"/>
      <c r="H127" s="238"/>
      <c r="I127" s="238"/>
      <c r="J127" s="238"/>
      <c r="K127" s="238"/>
      <c r="L127" s="238"/>
    </row>
    <row r="128" spans="2:12" x14ac:dyDescent="0.25">
      <c r="B128" s="238"/>
      <c r="C128" s="239"/>
      <c r="D128" s="238"/>
      <c r="E128" s="239"/>
      <c r="F128" s="239"/>
      <c r="G128" s="238"/>
      <c r="H128" s="238"/>
      <c r="I128" s="238"/>
      <c r="J128" s="238"/>
      <c r="K128" s="238"/>
      <c r="L128" s="238"/>
    </row>
    <row r="129" spans="2:12" x14ac:dyDescent="0.25">
      <c r="B129" s="238"/>
      <c r="C129" s="239"/>
      <c r="D129" s="238"/>
      <c r="E129" s="239"/>
      <c r="F129" s="239"/>
      <c r="G129" s="238"/>
      <c r="H129" s="238"/>
      <c r="I129" s="238"/>
      <c r="J129" s="238"/>
      <c r="K129" s="238"/>
      <c r="L129" s="238"/>
    </row>
    <row r="130" spans="2:12" x14ac:dyDescent="0.25">
      <c r="B130" s="238"/>
      <c r="C130" s="239"/>
      <c r="D130" s="238"/>
      <c r="E130" s="239"/>
      <c r="F130" s="239"/>
      <c r="G130" s="238"/>
      <c r="H130" s="238"/>
      <c r="I130" s="238"/>
      <c r="J130" s="238"/>
      <c r="K130" s="238"/>
      <c r="L130" s="238"/>
    </row>
    <row r="131" spans="2:12" x14ac:dyDescent="0.25">
      <c r="B131" s="238"/>
      <c r="C131" s="239"/>
      <c r="D131" s="238"/>
      <c r="E131" s="239"/>
      <c r="F131" s="239"/>
      <c r="G131" s="238"/>
      <c r="H131" s="238"/>
      <c r="I131" s="238"/>
      <c r="J131" s="238"/>
      <c r="K131" s="238"/>
      <c r="L131" s="238"/>
    </row>
    <row r="132" spans="2:12" x14ac:dyDescent="0.25">
      <c r="B132" s="238"/>
      <c r="C132" s="239"/>
      <c r="D132" s="238"/>
      <c r="E132" s="239"/>
      <c r="F132" s="239"/>
      <c r="G132" s="238"/>
      <c r="H132" s="238"/>
      <c r="I132" s="238"/>
      <c r="J132" s="238"/>
      <c r="K132" s="238"/>
      <c r="L132" s="238"/>
    </row>
    <row r="133" spans="2:12" x14ac:dyDescent="0.25">
      <c r="B133" s="238"/>
      <c r="C133" s="239"/>
      <c r="D133" s="238"/>
      <c r="E133" s="239"/>
      <c r="F133" s="239"/>
      <c r="G133" s="238"/>
      <c r="H133" s="238"/>
      <c r="I133" s="238"/>
      <c r="J133" s="238"/>
      <c r="K133" s="238"/>
      <c r="L133" s="238"/>
    </row>
    <row r="134" spans="2:12" x14ac:dyDescent="0.25">
      <c r="B134" s="238"/>
      <c r="C134" s="239"/>
      <c r="D134" s="238"/>
      <c r="E134" s="239"/>
      <c r="F134" s="239"/>
      <c r="G134" s="238"/>
      <c r="H134" s="238"/>
      <c r="I134" s="238"/>
      <c r="J134" s="238"/>
      <c r="K134" s="238"/>
      <c r="L134" s="238"/>
    </row>
    <row r="135" spans="2:12" x14ac:dyDescent="0.25">
      <c r="B135" s="238"/>
      <c r="C135" s="239"/>
      <c r="D135" s="238"/>
      <c r="E135" s="239"/>
      <c r="F135" s="239"/>
      <c r="G135" s="238"/>
      <c r="H135" s="238"/>
      <c r="I135" s="238"/>
      <c r="J135" s="238"/>
      <c r="K135" s="238"/>
      <c r="L135" s="238"/>
    </row>
    <row r="136" spans="2:12" x14ac:dyDescent="0.25">
      <c r="B136" s="238"/>
      <c r="C136" s="239"/>
      <c r="D136" s="238"/>
      <c r="E136" s="239"/>
      <c r="F136" s="239"/>
      <c r="G136" s="238"/>
      <c r="H136" s="238"/>
      <c r="I136" s="238"/>
      <c r="J136" s="238"/>
      <c r="K136" s="238"/>
      <c r="L136" s="238"/>
    </row>
    <row r="137" spans="2:12" x14ac:dyDescent="0.25">
      <c r="B137" s="238"/>
      <c r="C137" s="239"/>
      <c r="D137" s="238"/>
      <c r="E137" s="239"/>
      <c r="F137" s="239"/>
      <c r="G137" s="238"/>
      <c r="H137" s="238"/>
      <c r="I137" s="238"/>
      <c r="J137" s="238"/>
      <c r="K137" s="238"/>
      <c r="L137" s="238"/>
    </row>
    <row r="138" spans="2:12" x14ac:dyDescent="0.25">
      <c r="B138" s="238"/>
      <c r="C138" s="239"/>
      <c r="D138" s="238"/>
      <c r="E138" s="239"/>
      <c r="F138" s="239"/>
      <c r="G138" s="238"/>
      <c r="H138" s="238"/>
      <c r="I138" s="238"/>
      <c r="J138" s="238"/>
      <c r="K138" s="238"/>
      <c r="L138" s="238"/>
    </row>
    <row r="139" spans="2:12" x14ac:dyDescent="0.25">
      <c r="B139" s="238"/>
      <c r="C139" s="239"/>
      <c r="D139" s="238"/>
      <c r="E139" s="239"/>
      <c r="F139" s="239"/>
      <c r="G139" s="238"/>
      <c r="H139" s="238"/>
      <c r="I139" s="238"/>
      <c r="J139" s="238"/>
      <c r="K139" s="238"/>
      <c r="L139" s="238"/>
    </row>
    <row r="140" spans="2:12" x14ac:dyDescent="0.25">
      <c r="B140" s="238"/>
      <c r="C140" s="239"/>
      <c r="D140" s="238"/>
      <c r="E140" s="239"/>
      <c r="F140" s="239"/>
      <c r="G140" s="238"/>
      <c r="H140" s="238"/>
      <c r="I140" s="238"/>
      <c r="J140" s="238"/>
      <c r="K140" s="238"/>
      <c r="L140" s="238"/>
    </row>
    <row r="141" spans="2:12" x14ac:dyDescent="0.25">
      <c r="B141" s="238"/>
      <c r="C141" s="239"/>
      <c r="D141" s="238"/>
      <c r="E141" s="239"/>
      <c r="F141" s="239"/>
      <c r="G141" s="238"/>
      <c r="H141" s="238"/>
      <c r="I141" s="238"/>
      <c r="J141" s="238"/>
      <c r="K141" s="238"/>
      <c r="L141" s="238"/>
    </row>
    <row r="142" spans="2:12" x14ac:dyDescent="0.25">
      <c r="B142" s="238"/>
      <c r="C142" s="239"/>
      <c r="D142" s="238"/>
      <c r="E142" s="239"/>
      <c r="F142" s="239"/>
      <c r="G142" s="238"/>
      <c r="H142" s="238"/>
      <c r="I142" s="238"/>
      <c r="J142" s="238"/>
      <c r="K142" s="238"/>
      <c r="L142" s="238"/>
    </row>
    <row r="143" spans="2:12" x14ac:dyDescent="0.25">
      <c r="B143" s="238"/>
      <c r="C143" s="239"/>
      <c r="D143" s="238"/>
      <c r="E143" s="239"/>
      <c r="F143" s="239"/>
      <c r="G143" s="238"/>
      <c r="H143" s="238"/>
      <c r="I143" s="238"/>
      <c r="J143" s="238"/>
      <c r="K143" s="238"/>
      <c r="L143" s="238"/>
    </row>
    <row r="144" spans="2:12" x14ac:dyDescent="0.25">
      <c r="B144" s="238"/>
      <c r="C144" s="239"/>
      <c r="D144" s="238"/>
      <c r="E144" s="239"/>
      <c r="F144" s="239"/>
      <c r="G144" s="238"/>
      <c r="H144" s="238"/>
      <c r="I144" s="238"/>
      <c r="J144" s="238"/>
      <c r="K144" s="238"/>
      <c r="L144" s="238"/>
    </row>
    <row r="145" spans="2:12" x14ac:dyDescent="0.25">
      <c r="B145" s="238"/>
      <c r="C145" s="239"/>
      <c r="D145" s="238"/>
      <c r="E145" s="239"/>
      <c r="F145" s="239"/>
      <c r="G145" s="238"/>
      <c r="H145" s="238"/>
      <c r="I145" s="238"/>
      <c r="J145" s="238"/>
      <c r="K145" s="238"/>
      <c r="L145" s="238"/>
    </row>
    <row r="146" spans="2:12" x14ac:dyDescent="0.25">
      <c r="B146" s="238"/>
      <c r="C146" s="239"/>
      <c r="D146" s="238"/>
      <c r="E146" s="239"/>
      <c r="F146" s="239"/>
      <c r="G146" s="238"/>
      <c r="H146" s="238"/>
      <c r="I146" s="238"/>
      <c r="J146" s="238"/>
      <c r="K146" s="238"/>
      <c r="L146" s="238"/>
    </row>
    <row r="147" spans="2:12" x14ac:dyDescent="0.25">
      <c r="B147" s="238"/>
      <c r="C147" s="239"/>
      <c r="D147" s="238"/>
      <c r="E147" s="239"/>
      <c r="F147" s="239"/>
      <c r="G147" s="238"/>
      <c r="H147" s="238"/>
      <c r="I147" s="238"/>
      <c r="J147" s="238"/>
      <c r="K147" s="238"/>
      <c r="L147" s="238"/>
    </row>
    <row r="148" spans="2:12" x14ac:dyDescent="0.25">
      <c r="B148" s="238"/>
      <c r="C148" s="239"/>
      <c r="D148" s="238"/>
      <c r="E148" s="239"/>
      <c r="F148" s="239"/>
      <c r="G148" s="238"/>
      <c r="H148" s="238"/>
      <c r="I148" s="238"/>
      <c r="J148" s="238"/>
      <c r="K148" s="238"/>
      <c r="L148" s="238"/>
    </row>
    <row r="149" spans="2:12" x14ac:dyDescent="0.25">
      <c r="B149" s="238"/>
      <c r="C149" s="239"/>
      <c r="D149" s="238"/>
      <c r="E149" s="239"/>
      <c r="F149" s="239"/>
      <c r="G149" s="238"/>
      <c r="H149" s="238"/>
      <c r="I149" s="238"/>
      <c r="J149" s="238"/>
      <c r="K149" s="238"/>
      <c r="L149" s="238"/>
    </row>
    <row r="150" spans="2:12" x14ac:dyDescent="0.25">
      <c r="B150" s="238"/>
      <c r="C150" s="239"/>
      <c r="D150" s="238"/>
      <c r="E150" s="239"/>
      <c r="F150" s="239"/>
      <c r="G150" s="238"/>
      <c r="H150" s="238"/>
      <c r="I150" s="238"/>
      <c r="J150" s="238"/>
      <c r="K150" s="238"/>
      <c r="L150" s="238"/>
    </row>
    <row r="151" spans="2:12" x14ac:dyDescent="0.25">
      <c r="B151" s="238"/>
      <c r="C151" s="239"/>
      <c r="D151" s="238"/>
      <c r="E151" s="239"/>
      <c r="F151" s="239"/>
      <c r="G151" s="238"/>
      <c r="H151" s="238"/>
      <c r="I151" s="238"/>
      <c r="J151" s="238"/>
      <c r="K151" s="238"/>
      <c r="L151" s="238"/>
    </row>
    <row r="152" spans="2:12" x14ac:dyDescent="0.25">
      <c r="B152" s="238"/>
      <c r="C152" s="239"/>
      <c r="D152" s="238"/>
      <c r="E152" s="239"/>
      <c r="F152" s="239"/>
      <c r="G152" s="238"/>
      <c r="H152" s="238"/>
      <c r="I152" s="238"/>
      <c r="J152" s="238"/>
      <c r="K152" s="238"/>
      <c r="L152" s="238"/>
    </row>
    <row r="153" spans="2:12" x14ac:dyDescent="0.25">
      <c r="B153" s="238"/>
      <c r="C153" s="239"/>
      <c r="D153" s="238"/>
      <c r="E153" s="239"/>
      <c r="F153" s="239"/>
      <c r="G153" s="238"/>
      <c r="H153" s="238"/>
      <c r="I153" s="238"/>
      <c r="J153" s="238"/>
      <c r="K153" s="238"/>
      <c r="L153" s="238"/>
    </row>
    <row r="154" spans="2:12" x14ac:dyDescent="0.25">
      <c r="B154" s="238"/>
      <c r="C154" s="239"/>
      <c r="D154" s="238"/>
      <c r="E154" s="239"/>
      <c r="F154" s="239"/>
      <c r="G154" s="238"/>
      <c r="H154" s="238"/>
      <c r="I154" s="238"/>
      <c r="J154" s="238"/>
      <c r="K154" s="238"/>
      <c r="L154" s="238"/>
    </row>
    <row r="155" spans="2:12" x14ac:dyDescent="0.25">
      <c r="B155" s="238"/>
      <c r="C155" s="239"/>
      <c r="D155" s="238"/>
      <c r="E155" s="239"/>
      <c r="F155" s="239"/>
      <c r="G155" s="238"/>
      <c r="H155" s="238"/>
      <c r="I155" s="238"/>
      <c r="J155" s="238"/>
      <c r="K155" s="238"/>
      <c r="L155" s="238"/>
    </row>
    <row r="156" spans="2:12" x14ac:dyDescent="0.25">
      <c r="B156" s="238"/>
      <c r="C156" s="239"/>
      <c r="D156" s="238"/>
      <c r="E156" s="239"/>
      <c r="F156" s="239"/>
      <c r="G156" s="238"/>
      <c r="H156" s="238"/>
      <c r="I156" s="238"/>
      <c r="J156" s="238"/>
      <c r="K156" s="238"/>
      <c r="L156" s="238"/>
    </row>
    <row r="157" spans="2:12" x14ac:dyDescent="0.25">
      <c r="B157" s="238"/>
      <c r="C157" s="239"/>
      <c r="D157" s="238"/>
      <c r="E157" s="239"/>
      <c r="F157" s="239"/>
      <c r="G157" s="238"/>
      <c r="H157" s="238"/>
      <c r="I157" s="238"/>
      <c r="J157" s="238"/>
      <c r="K157" s="238"/>
      <c r="L157" s="238"/>
    </row>
    <row r="158" spans="2:12" x14ac:dyDescent="0.25">
      <c r="B158" s="238"/>
      <c r="C158" s="239"/>
      <c r="D158" s="238"/>
      <c r="E158" s="239"/>
      <c r="F158" s="239"/>
      <c r="G158" s="238"/>
      <c r="H158" s="238"/>
      <c r="I158" s="238"/>
      <c r="J158" s="238"/>
      <c r="K158" s="238"/>
      <c r="L158" s="238"/>
    </row>
    <row r="159" spans="2:12" x14ac:dyDescent="0.25">
      <c r="B159" s="238"/>
      <c r="C159" s="239"/>
      <c r="D159" s="238"/>
      <c r="E159" s="239"/>
      <c r="F159" s="239"/>
      <c r="G159" s="238"/>
      <c r="H159" s="238"/>
      <c r="I159" s="238"/>
      <c r="J159" s="238"/>
      <c r="K159" s="238"/>
      <c r="L159" s="238"/>
    </row>
    <row r="160" spans="2:12" x14ac:dyDescent="0.25">
      <c r="B160" s="238"/>
      <c r="C160" s="239"/>
      <c r="D160" s="238"/>
      <c r="E160" s="239"/>
      <c r="F160" s="239"/>
      <c r="G160" s="238"/>
      <c r="H160" s="238"/>
      <c r="I160" s="238"/>
      <c r="J160" s="238"/>
      <c r="K160" s="238"/>
      <c r="L160" s="238"/>
    </row>
    <row r="161" spans="2:12" x14ac:dyDescent="0.25">
      <c r="B161" s="238"/>
      <c r="C161" s="239"/>
      <c r="D161" s="238"/>
      <c r="E161" s="239"/>
      <c r="F161" s="239"/>
      <c r="G161" s="238"/>
      <c r="H161" s="238"/>
      <c r="I161" s="238"/>
      <c r="J161" s="238"/>
      <c r="K161" s="238"/>
      <c r="L161" s="238"/>
    </row>
    <row r="162" spans="2:12" x14ac:dyDescent="0.25">
      <c r="B162" s="238"/>
      <c r="C162" s="239"/>
      <c r="D162" s="238"/>
      <c r="E162" s="239"/>
      <c r="F162" s="239"/>
      <c r="G162" s="238"/>
      <c r="H162" s="238"/>
      <c r="I162" s="238"/>
      <c r="J162" s="238"/>
      <c r="K162" s="238"/>
      <c r="L162" s="238"/>
    </row>
    <row r="163" spans="2:12" x14ac:dyDescent="0.25">
      <c r="B163" s="238"/>
      <c r="C163" s="239"/>
      <c r="D163" s="238"/>
      <c r="E163" s="239"/>
      <c r="F163" s="239"/>
      <c r="G163" s="238"/>
      <c r="H163" s="238"/>
      <c r="I163" s="238"/>
      <c r="J163" s="238"/>
      <c r="K163" s="238"/>
      <c r="L163" s="238"/>
    </row>
    <row r="164" spans="2:12" x14ac:dyDescent="0.25">
      <c r="B164" s="238"/>
      <c r="C164" s="239"/>
      <c r="D164" s="238"/>
      <c r="E164" s="239"/>
      <c r="F164" s="239"/>
      <c r="G164" s="238"/>
      <c r="H164" s="238"/>
      <c r="I164" s="238"/>
      <c r="J164" s="238"/>
      <c r="K164" s="238"/>
      <c r="L164" s="238"/>
    </row>
    <row r="165" spans="2:12" x14ac:dyDescent="0.25">
      <c r="B165" s="238"/>
      <c r="C165" s="239"/>
      <c r="D165" s="238"/>
      <c r="E165" s="239"/>
      <c r="F165" s="239"/>
      <c r="G165" s="238"/>
      <c r="H165" s="238"/>
      <c r="I165" s="238"/>
      <c r="J165" s="238"/>
      <c r="K165" s="238"/>
      <c r="L165" s="238"/>
    </row>
    <row r="166" spans="2:12" x14ac:dyDescent="0.25">
      <c r="B166" s="238"/>
      <c r="C166" s="239"/>
      <c r="D166" s="238"/>
      <c r="E166" s="239"/>
      <c r="F166" s="239"/>
      <c r="G166" s="238"/>
      <c r="H166" s="238"/>
      <c r="I166" s="238"/>
      <c r="J166" s="238"/>
      <c r="K166" s="238"/>
      <c r="L166" s="238"/>
    </row>
    <row r="167" spans="2:12" x14ac:dyDescent="0.25">
      <c r="B167" s="238"/>
      <c r="C167" s="239"/>
      <c r="D167" s="238"/>
      <c r="E167" s="239"/>
      <c r="F167" s="239"/>
      <c r="G167" s="238"/>
      <c r="H167" s="238"/>
      <c r="I167" s="238"/>
      <c r="J167" s="238"/>
      <c r="K167" s="238"/>
      <c r="L167" s="238"/>
    </row>
    <row r="168" spans="2:12" x14ac:dyDescent="0.25">
      <c r="B168" s="238"/>
      <c r="C168" s="239"/>
      <c r="D168" s="238"/>
      <c r="E168" s="239"/>
      <c r="F168" s="239"/>
      <c r="G168" s="238"/>
      <c r="H168" s="238"/>
      <c r="I168" s="238"/>
      <c r="J168" s="238"/>
      <c r="K168" s="238"/>
      <c r="L168" s="238"/>
    </row>
    <row r="169" spans="2:12" x14ac:dyDescent="0.25">
      <c r="B169" s="238"/>
      <c r="C169" s="239"/>
      <c r="D169" s="238"/>
      <c r="E169" s="239"/>
      <c r="F169" s="239"/>
      <c r="G169" s="238"/>
      <c r="H169" s="238"/>
      <c r="I169" s="238"/>
      <c r="J169" s="238"/>
      <c r="K169" s="238"/>
      <c r="L169" s="238"/>
    </row>
    <row r="170" spans="2:12" x14ac:dyDescent="0.25">
      <c r="B170" s="238"/>
      <c r="C170" s="239"/>
      <c r="D170" s="238"/>
      <c r="E170" s="239"/>
      <c r="F170" s="239"/>
      <c r="G170" s="238"/>
      <c r="H170" s="238"/>
      <c r="I170" s="238"/>
      <c r="J170" s="238"/>
      <c r="K170" s="238"/>
      <c r="L170" s="238"/>
    </row>
    <row r="171" spans="2:12" x14ac:dyDescent="0.25">
      <c r="B171" s="238"/>
      <c r="C171" s="239"/>
      <c r="D171" s="238"/>
      <c r="E171" s="239"/>
      <c r="F171" s="239"/>
      <c r="G171" s="238"/>
      <c r="H171" s="238"/>
      <c r="I171" s="238"/>
      <c r="J171" s="238"/>
      <c r="K171" s="238"/>
      <c r="L171" s="238"/>
    </row>
    <row r="172" spans="2:12" x14ac:dyDescent="0.25">
      <c r="B172" s="238"/>
      <c r="C172" s="239"/>
      <c r="D172" s="238"/>
      <c r="E172" s="239"/>
      <c r="F172" s="239"/>
      <c r="G172" s="238"/>
      <c r="H172" s="238"/>
      <c r="I172" s="238"/>
      <c r="J172" s="238"/>
      <c r="K172" s="238"/>
      <c r="L172" s="238"/>
    </row>
    <row r="173" spans="2:12" x14ac:dyDescent="0.25">
      <c r="B173" s="238"/>
      <c r="C173" s="239"/>
      <c r="D173" s="238"/>
      <c r="E173" s="239"/>
      <c r="F173" s="239"/>
      <c r="G173" s="238"/>
      <c r="H173" s="238"/>
      <c r="I173" s="238"/>
      <c r="J173" s="238"/>
      <c r="K173" s="238"/>
      <c r="L173" s="238"/>
    </row>
    <row r="174" spans="2:12" x14ac:dyDescent="0.25">
      <c r="B174" s="238"/>
      <c r="C174" s="239"/>
      <c r="D174" s="238"/>
      <c r="E174" s="239"/>
      <c r="F174" s="239"/>
      <c r="G174" s="238"/>
      <c r="H174" s="238"/>
      <c r="I174" s="238"/>
      <c r="J174" s="238"/>
      <c r="K174" s="238"/>
      <c r="L174" s="238"/>
    </row>
    <row r="175" spans="2:12" x14ac:dyDescent="0.25">
      <c r="B175" s="238"/>
      <c r="C175" s="239"/>
      <c r="D175" s="238"/>
      <c r="E175" s="239"/>
      <c r="F175" s="239"/>
      <c r="G175" s="238"/>
      <c r="H175" s="238"/>
      <c r="I175" s="238"/>
      <c r="J175" s="238"/>
      <c r="K175" s="238"/>
      <c r="L175" s="238"/>
    </row>
    <row r="176" spans="2:12" x14ac:dyDescent="0.25">
      <c r="B176" s="238"/>
      <c r="C176" s="239"/>
      <c r="D176" s="238"/>
      <c r="E176" s="239"/>
      <c r="F176" s="239"/>
      <c r="G176" s="238"/>
      <c r="H176" s="238"/>
      <c r="I176" s="238"/>
      <c r="J176" s="238"/>
      <c r="K176" s="238"/>
      <c r="L176" s="238"/>
    </row>
    <row r="177" spans="2:12" x14ac:dyDescent="0.25">
      <c r="B177" s="238"/>
      <c r="C177" s="239"/>
      <c r="D177" s="238"/>
      <c r="E177" s="239"/>
      <c r="F177" s="239"/>
      <c r="G177" s="238"/>
      <c r="H177" s="238"/>
      <c r="I177" s="238"/>
      <c r="J177" s="238"/>
      <c r="K177" s="238"/>
      <c r="L177" s="238"/>
    </row>
    <row r="178" spans="2:12" x14ac:dyDescent="0.25">
      <c r="B178" s="238"/>
      <c r="C178" s="239"/>
      <c r="D178" s="238"/>
      <c r="E178" s="239"/>
      <c r="F178" s="239"/>
      <c r="G178" s="238"/>
      <c r="H178" s="238"/>
      <c r="I178" s="238"/>
      <c r="J178" s="238"/>
      <c r="K178" s="238"/>
      <c r="L178" s="238"/>
    </row>
    <row r="179" spans="2:12" x14ac:dyDescent="0.25">
      <c r="B179" s="238"/>
      <c r="C179" s="239"/>
      <c r="D179" s="238"/>
      <c r="E179" s="239"/>
      <c r="F179" s="239"/>
      <c r="G179" s="238"/>
      <c r="H179" s="238"/>
      <c r="I179" s="238"/>
      <c r="J179" s="238"/>
      <c r="K179" s="238"/>
      <c r="L179" s="238"/>
    </row>
    <row r="180" spans="2:12" x14ac:dyDescent="0.25">
      <c r="B180" s="238"/>
      <c r="C180" s="239"/>
      <c r="D180" s="238"/>
      <c r="E180" s="239"/>
      <c r="F180" s="239"/>
      <c r="G180" s="238"/>
      <c r="H180" s="238"/>
      <c r="I180" s="238"/>
      <c r="J180" s="238"/>
      <c r="K180" s="238"/>
      <c r="L180" s="238"/>
    </row>
    <row r="181" spans="2:12" x14ac:dyDescent="0.25">
      <c r="B181" s="238"/>
      <c r="C181" s="239"/>
      <c r="D181" s="238"/>
      <c r="E181" s="239"/>
      <c r="F181" s="239"/>
      <c r="G181" s="238"/>
      <c r="H181" s="238"/>
      <c r="I181" s="238"/>
      <c r="J181" s="238"/>
      <c r="K181" s="238"/>
      <c r="L181" s="238"/>
    </row>
    <row r="182" spans="2:12" x14ac:dyDescent="0.25">
      <c r="B182" s="238"/>
      <c r="C182" s="239"/>
      <c r="D182" s="238"/>
      <c r="E182" s="239"/>
      <c r="F182" s="239"/>
      <c r="G182" s="238"/>
      <c r="H182" s="238"/>
      <c r="I182" s="238"/>
      <c r="J182" s="238"/>
      <c r="K182" s="238"/>
      <c r="L182" s="238"/>
    </row>
    <row r="183" spans="2:12" x14ac:dyDescent="0.25">
      <c r="B183" s="238"/>
      <c r="C183" s="239"/>
      <c r="D183" s="238"/>
      <c r="E183" s="239"/>
      <c r="F183" s="239"/>
      <c r="G183" s="238"/>
      <c r="H183" s="238"/>
      <c r="I183" s="238"/>
      <c r="J183" s="238"/>
      <c r="K183" s="238"/>
      <c r="L183" s="238"/>
    </row>
    <row r="184" spans="2:12" x14ac:dyDescent="0.25">
      <c r="B184" s="238"/>
      <c r="C184" s="239"/>
      <c r="D184" s="238"/>
      <c r="E184" s="239"/>
      <c r="F184" s="239"/>
      <c r="G184" s="238"/>
      <c r="H184" s="238"/>
      <c r="I184" s="238"/>
      <c r="J184" s="238"/>
      <c r="K184" s="238"/>
      <c r="L184" s="238"/>
    </row>
    <row r="185" spans="2:12" x14ac:dyDescent="0.25">
      <c r="B185" s="238"/>
      <c r="C185" s="239"/>
      <c r="D185" s="238"/>
      <c r="E185" s="239"/>
      <c r="F185" s="239"/>
      <c r="G185" s="238"/>
      <c r="H185" s="238"/>
      <c r="I185" s="238"/>
      <c r="J185" s="238"/>
      <c r="K185" s="238"/>
      <c r="L185" s="238"/>
    </row>
    <row r="186" spans="2:12" x14ac:dyDescent="0.25">
      <c r="B186" s="238"/>
      <c r="C186" s="239"/>
      <c r="D186" s="238"/>
      <c r="E186" s="239"/>
      <c r="F186" s="239"/>
      <c r="G186" s="238"/>
      <c r="H186" s="238"/>
      <c r="I186" s="238"/>
      <c r="J186" s="238"/>
      <c r="K186" s="238"/>
      <c r="L186" s="238"/>
    </row>
    <row r="187" spans="2:12" x14ac:dyDescent="0.25">
      <c r="B187" s="238"/>
      <c r="C187" s="239"/>
      <c r="D187" s="238"/>
      <c r="E187" s="239"/>
      <c r="F187" s="239"/>
      <c r="G187" s="238"/>
      <c r="H187" s="238"/>
      <c r="I187" s="238"/>
      <c r="J187" s="238"/>
      <c r="K187" s="238"/>
      <c r="L187" s="238"/>
    </row>
    <row r="188" spans="2:12" x14ac:dyDescent="0.25">
      <c r="B188" s="238"/>
      <c r="C188" s="239"/>
      <c r="D188" s="238"/>
      <c r="E188" s="239"/>
      <c r="F188" s="239"/>
      <c r="G188" s="238"/>
      <c r="H188" s="238"/>
      <c r="I188" s="238"/>
      <c r="J188" s="238"/>
      <c r="K188" s="238"/>
      <c r="L188" s="238"/>
    </row>
    <row r="189" spans="2:12" x14ac:dyDescent="0.25">
      <c r="B189" s="238"/>
      <c r="C189" s="239"/>
      <c r="D189" s="238"/>
      <c r="E189" s="239"/>
      <c r="F189" s="239"/>
      <c r="G189" s="238"/>
      <c r="H189" s="238"/>
      <c r="I189" s="238"/>
      <c r="J189" s="238"/>
      <c r="K189" s="238"/>
      <c r="L189" s="238"/>
    </row>
    <row r="190" spans="2:12" x14ac:dyDescent="0.25">
      <c r="B190" s="238"/>
      <c r="C190" s="239"/>
      <c r="D190" s="238"/>
      <c r="E190" s="239"/>
      <c r="F190" s="239"/>
      <c r="G190" s="238"/>
      <c r="H190" s="238"/>
      <c r="I190" s="238"/>
      <c r="J190" s="238"/>
      <c r="K190" s="238"/>
      <c r="L190" s="238"/>
    </row>
    <row r="191" spans="2:12" x14ac:dyDescent="0.25">
      <c r="B191" s="238"/>
      <c r="C191" s="239"/>
      <c r="D191" s="238"/>
      <c r="E191" s="239"/>
      <c r="F191" s="239"/>
      <c r="G191" s="238"/>
      <c r="H191" s="238"/>
      <c r="I191" s="238"/>
      <c r="J191" s="238"/>
      <c r="K191" s="238"/>
      <c r="L191" s="238"/>
    </row>
    <row r="192" spans="2:12" x14ac:dyDescent="0.25">
      <c r="B192" s="238"/>
      <c r="C192" s="239"/>
      <c r="D192" s="238"/>
      <c r="E192" s="239"/>
      <c r="F192" s="239"/>
      <c r="G192" s="238"/>
      <c r="H192" s="238"/>
      <c r="I192" s="238"/>
      <c r="J192" s="238"/>
      <c r="K192" s="238"/>
      <c r="L192" s="238"/>
    </row>
    <row r="193" spans="2:12" x14ac:dyDescent="0.25">
      <c r="B193" s="238"/>
      <c r="C193" s="239"/>
      <c r="D193" s="238"/>
      <c r="E193" s="239"/>
      <c r="F193" s="239"/>
      <c r="G193" s="238"/>
      <c r="H193" s="238"/>
      <c r="I193" s="238"/>
      <c r="J193" s="238"/>
      <c r="K193" s="238"/>
      <c r="L193" s="238"/>
    </row>
    <row r="194" spans="2:12" x14ac:dyDescent="0.25">
      <c r="B194" s="238"/>
      <c r="C194" s="239"/>
      <c r="D194" s="238"/>
      <c r="E194" s="239"/>
      <c r="F194" s="239"/>
      <c r="G194" s="238"/>
      <c r="H194" s="238"/>
      <c r="I194" s="238"/>
      <c r="J194" s="238"/>
      <c r="K194" s="238"/>
      <c r="L194" s="238"/>
    </row>
    <row r="195" spans="2:12" x14ac:dyDescent="0.25">
      <c r="B195" s="238"/>
      <c r="C195" s="239"/>
      <c r="D195" s="238"/>
      <c r="E195" s="239"/>
      <c r="F195" s="239"/>
      <c r="G195" s="238"/>
      <c r="H195" s="238"/>
      <c r="I195" s="238"/>
      <c r="J195" s="238"/>
      <c r="K195" s="238"/>
      <c r="L195" s="238"/>
    </row>
    <row r="196" spans="2:12" x14ac:dyDescent="0.25">
      <c r="B196" s="238"/>
      <c r="C196" s="239"/>
      <c r="D196" s="238"/>
      <c r="E196" s="239"/>
      <c r="F196" s="239"/>
      <c r="G196" s="238"/>
      <c r="H196" s="238"/>
      <c r="I196" s="238"/>
      <c r="J196" s="238"/>
      <c r="K196" s="238"/>
      <c r="L196" s="238"/>
    </row>
    <row r="197" spans="2:12" x14ac:dyDescent="0.25">
      <c r="B197" s="238"/>
      <c r="C197" s="239"/>
      <c r="D197" s="238"/>
      <c r="E197" s="239"/>
      <c r="F197" s="239"/>
      <c r="G197" s="238"/>
      <c r="H197" s="238"/>
      <c r="I197" s="238"/>
      <c r="J197" s="238"/>
      <c r="K197" s="238"/>
      <c r="L197" s="238"/>
    </row>
    <row r="198" spans="2:12" x14ac:dyDescent="0.25">
      <c r="B198" s="238"/>
      <c r="C198" s="239"/>
      <c r="D198" s="238"/>
      <c r="E198" s="239"/>
      <c r="F198" s="239"/>
      <c r="G198" s="238"/>
      <c r="H198" s="238"/>
      <c r="I198" s="238"/>
      <c r="J198" s="238"/>
      <c r="K198" s="238"/>
      <c r="L198" s="238"/>
    </row>
    <row r="199" spans="2:12" x14ac:dyDescent="0.25">
      <c r="B199" s="238"/>
      <c r="C199" s="239"/>
      <c r="D199" s="238"/>
      <c r="E199" s="239"/>
      <c r="F199" s="239"/>
      <c r="G199" s="238"/>
      <c r="H199" s="238"/>
      <c r="I199" s="238"/>
      <c r="J199" s="238"/>
      <c r="K199" s="238"/>
      <c r="L199" s="238"/>
    </row>
    <row r="200" spans="2:12" x14ac:dyDescent="0.25">
      <c r="B200" s="238"/>
      <c r="C200" s="239"/>
      <c r="D200" s="238"/>
      <c r="E200" s="239"/>
      <c r="F200" s="239"/>
      <c r="G200" s="238"/>
      <c r="H200" s="238"/>
      <c r="I200" s="238"/>
      <c r="J200" s="238"/>
      <c r="K200" s="238"/>
      <c r="L200" s="238"/>
    </row>
    <row r="201" spans="2:12" x14ac:dyDescent="0.25">
      <c r="B201" s="238"/>
      <c r="C201" s="239"/>
      <c r="D201" s="238"/>
      <c r="E201" s="239"/>
      <c r="F201" s="239"/>
      <c r="G201" s="238"/>
      <c r="H201" s="238"/>
      <c r="I201" s="238"/>
      <c r="J201" s="238"/>
      <c r="K201" s="238"/>
      <c r="L201" s="238"/>
    </row>
    <row r="202" spans="2:12" x14ac:dyDescent="0.25">
      <c r="B202" s="238"/>
      <c r="C202" s="239"/>
      <c r="D202" s="238"/>
      <c r="E202" s="239"/>
      <c r="F202" s="239"/>
      <c r="G202" s="238"/>
      <c r="H202" s="238"/>
      <c r="I202" s="238"/>
      <c r="J202" s="238"/>
      <c r="K202" s="238"/>
      <c r="L202" s="238"/>
    </row>
    <row r="203" spans="2:12" x14ac:dyDescent="0.25">
      <c r="B203" s="238"/>
      <c r="C203" s="239"/>
      <c r="D203" s="238"/>
      <c r="E203" s="239"/>
      <c r="F203" s="239"/>
      <c r="G203" s="238"/>
      <c r="H203" s="238"/>
      <c r="I203" s="238"/>
      <c r="J203" s="238"/>
      <c r="K203" s="238"/>
      <c r="L203" s="238"/>
    </row>
    <row r="204" spans="2:12" x14ac:dyDescent="0.25">
      <c r="B204" s="238"/>
      <c r="C204" s="239"/>
      <c r="D204" s="238"/>
      <c r="E204" s="239"/>
      <c r="F204" s="239"/>
      <c r="G204" s="238"/>
      <c r="H204" s="238"/>
      <c r="I204" s="238"/>
      <c r="J204" s="238"/>
      <c r="K204" s="238"/>
      <c r="L204" s="238"/>
    </row>
    <row r="205" spans="2:12" x14ac:dyDescent="0.25">
      <c r="B205" s="238"/>
      <c r="C205" s="239"/>
      <c r="D205" s="238"/>
      <c r="E205" s="239"/>
      <c r="F205" s="239"/>
      <c r="G205" s="238"/>
      <c r="H205" s="238"/>
      <c r="I205" s="238"/>
      <c r="J205" s="238"/>
      <c r="K205" s="238"/>
      <c r="L205" s="238"/>
    </row>
    <row r="206" spans="2:12" x14ac:dyDescent="0.25">
      <c r="B206" s="238"/>
      <c r="C206" s="239"/>
      <c r="D206" s="238"/>
      <c r="E206" s="239"/>
      <c r="F206" s="239"/>
      <c r="G206" s="238"/>
      <c r="H206" s="238"/>
      <c r="I206" s="238"/>
      <c r="J206" s="238"/>
      <c r="K206" s="238"/>
      <c r="L206" s="238"/>
    </row>
    <row r="207" spans="2:12" x14ac:dyDescent="0.25">
      <c r="B207" s="238"/>
      <c r="C207" s="239"/>
      <c r="D207" s="238"/>
      <c r="E207" s="239"/>
      <c r="F207" s="239"/>
      <c r="G207" s="238"/>
      <c r="H207" s="238"/>
      <c r="I207" s="238"/>
      <c r="J207" s="238"/>
      <c r="K207" s="238"/>
      <c r="L207" s="238"/>
    </row>
    <row r="208" spans="2:12" x14ac:dyDescent="0.25">
      <c r="B208" s="238"/>
      <c r="C208" s="239"/>
      <c r="D208" s="238"/>
      <c r="E208" s="239"/>
      <c r="F208" s="239"/>
      <c r="G208" s="238"/>
      <c r="H208" s="238"/>
      <c r="I208" s="238"/>
      <c r="J208" s="238"/>
      <c r="K208" s="238"/>
      <c r="L208" s="238"/>
    </row>
    <row r="209" spans="2:12" x14ac:dyDescent="0.25">
      <c r="B209" s="238"/>
      <c r="C209" s="239"/>
      <c r="D209" s="238"/>
      <c r="E209" s="239"/>
      <c r="F209" s="239"/>
      <c r="G209" s="238"/>
      <c r="H209" s="238"/>
      <c r="I209" s="238"/>
      <c r="J209" s="238"/>
      <c r="K209" s="238"/>
      <c r="L209" s="238"/>
    </row>
    <row r="210" spans="2:12" x14ac:dyDescent="0.25">
      <c r="B210" s="238"/>
      <c r="C210" s="239"/>
      <c r="D210" s="238"/>
      <c r="E210" s="239"/>
      <c r="F210" s="239"/>
      <c r="G210" s="238"/>
      <c r="H210" s="238"/>
      <c r="I210" s="238"/>
      <c r="J210" s="238"/>
      <c r="K210" s="238"/>
      <c r="L210" s="238"/>
    </row>
    <row r="211" spans="2:12" x14ac:dyDescent="0.25">
      <c r="B211" s="238"/>
      <c r="C211" s="239"/>
      <c r="D211" s="238"/>
      <c r="E211" s="239"/>
      <c r="F211" s="239"/>
      <c r="G211" s="238"/>
      <c r="H211" s="238"/>
      <c r="I211" s="238"/>
      <c r="J211" s="238"/>
      <c r="K211" s="238"/>
      <c r="L211" s="238"/>
    </row>
    <row r="212" spans="2:12" x14ac:dyDescent="0.25">
      <c r="B212" s="238"/>
      <c r="C212" s="239"/>
      <c r="D212" s="238"/>
      <c r="E212" s="239"/>
      <c r="F212" s="239"/>
      <c r="G212" s="238"/>
      <c r="H212" s="238"/>
      <c r="I212" s="238"/>
      <c r="J212" s="238"/>
      <c r="K212" s="238"/>
      <c r="L212" s="238"/>
    </row>
    <row r="213" spans="2:12" x14ac:dyDescent="0.25">
      <c r="B213" s="238"/>
      <c r="C213" s="239"/>
      <c r="D213" s="238"/>
      <c r="E213" s="239"/>
      <c r="F213" s="239"/>
      <c r="G213" s="238"/>
      <c r="H213" s="238"/>
      <c r="I213" s="238"/>
      <c r="J213" s="238"/>
      <c r="K213" s="238"/>
      <c r="L213" s="238"/>
    </row>
    <row r="214" spans="2:12" x14ac:dyDescent="0.25">
      <c r="B214" s="238"/>
      <c r="C214" s="239"/>
      <c r="D214" s="238"/>
      <c r="E214" s="239"/>
      <c r="F214" s="239"/>
      <c r="G214" s="238"/>
      <c r="H214" s="238"/>
      <c r="I214" s="238"/>
      <c r="J214" s="238"/>
      <c r="K214" s="238"/>
      <c r="L214" s="238"/>
    </row>
    <row r="215" spans="2:12" x14ac:dyDescent="0.25">
      <c r="B215" s="238"/>
      <c r="C215" s="239"/>
      <c r="D215" s="238"/>
      <c r="E215" s="239"/>
      <c r="F215" s="239"/>
      <c r="G215" s="238"/>
      <c r="H215" s="238"/>
      <c r="I215" s="238"/>
      <c r="J215" s="238"/>
      <c r="K215" s="238"/>
      <c r="L215" s="238"/>
    </row>
    <row r="216" spans="2:12" x14ac:dyDescent="0.25">
      <c r="B216" s="238"/>
      <c r="C216" s="239"/>
      <c r="D216" s="238"/>
      <c r="E216" s="239"/>
      <c r="F216" s="239"/>
      <c r="G216" s="238"/>
      <c r="H216" s="238"/>
      <c r="I216" s="238"/>
      <c r="J216" s="238"/>
      <c r="K216" s="238"/>
      <c r="L216" s="238"/>
    </row>
    <row r="217" spans="2:12" x14ac:dyDescent="0.25">
      <c r="B217" s="238"/>
      <c r="C217" s="239"/>
      <c r="D217" s="238"/>
      <c r="E217" s="239"/>
      <c r="F217" s="239"/>
      <c r="G217" s="238"/>
      <c r="H217" s="238"/>
      <c r="I217" s="238"/>
      <c r="J217" s="238"/>
      <c r="K217" s="238"/>
      <c r="L217" s="238"/>
    </row>
    <row r="218" spans="2:12" x14ac:dyDescent="0.25">
      <c r="B218" s="238"/>
      <c r="C218" s="239"/>
      <c r="D218" s="238"/>
      <c r="E218" s="239"/>
      <c r="F218" s="239"/>
      <c r="G218" s="238"/>
      <c r="H218" s="238"/>
      <c r="I218" s="238"/>
      <c r="J218" s="238"/>
      <c r="K218" s="238"/>
      <c r="L218" s="238"/>
    </row>
    <row r="219" spans="2:12" x14ac:dyDescent="0.25">
      <c r="B219" s="238"/>
      <c r="C219" s="239"/>
      <c r="D219" s="238"/>
      <c r="E219" s="239"/>
      <c r="F219" s="239"/>
      <c r="G219" s="238"/>
      <c r="H219" s="238"/>
      <c r="I219" s="238"/>
      <c r="J219" s="238"/>
      <c r="K219" s="238"/>
      <c r="L219" s="238"/>
    </row>
    <row r="220" spans="2:12" x14ac:dyDescent="0.25">
      <c r="B220" s="238"/>
      <c r="C220" s="239"/>
      <c r="D220" s="238"/>
      <c r="E220" s="239"/>
      <c r="F220" s="239"/>
      <c r="G220" s="238"/>
      <c r="H220" s="238"/>
      <c r="I220" s="238"/>
      <c r="J220" s="238"/>
      <c r="K220" s="238"/>
      <c r="L220" s="238"/>
    </row>
    <row r="221" spans="2:12" x14ac:dyDescent="0.25">
      <c r="B221" s="238"/>
      <c r="C221" s="239"/>
      <c r="D221" s="238"/>
      <c r="E221" s="239"/>
      <c r="F221" s="239"/>
      <c r="G221" s="238"/>
      <c r="H221" s="238"/>
      <c r="I221" s="238"/>
      <c r="J221" s="238"/>
      <c r="K221" s="238"/>
      <c r="L221" s="238"/>
    </row>
    <row r="222" spans="2:12" x14ac:dyDescent="0.25">
      <c r="B222" s="238"/>
      <c r="C222" s="239"/>
      <c r="D222" s="238"/>
      <c r="E222" s="239"/>
      <c r="F222" s="239"/>
      <c r="G222" s="238"/>
      <c r="H222" s="238"/>
      <c r="I222" s="238"/>
      <c r="J222" s="238"/>
      <c r="K222" s="238"/>
      <c r="L222" s="238"/>
    </row>
    <row r="223" spans="2:12" x14ac:dyDescent="0.25">
      <c r="B223" s="238"/>
      <c r="C223" s="239"/>
      <c r="D223" s="238"/>
      <c r="E223" s="239"/>
      <c r="F223" s="239"/>
      <c r="G223" s="238"/>
      <c r="H223" s="238"/>
      <c r="I223" s="238"/>
      <c r="J223" s="238"/>
      <c r="K223" s="238"/>
      <c r="L223" s="238"/>
    </row>
    <row r="224" spans="2:12" x14ac:dyDescent="0.25">
      <c r="B224" s="238"/>
      <c r="C224" s="239"/>
      <c r="D224" s="238"/>
      <c r="E224" s="239"/>
      <c r="F224" s="239"/>
      <c r="G224" s="238"/>
      <c r="H224" s="238"/>
      <c r="I224" s="238"/>
      <c r="J224" s="238"/>
      <c r="K224" s="238"/>
      <c r="L224" s="238"/>
    </row>
    <row r="225" spans="2:12" x14ac:dyDescent="0.25">
      <c r="B225" s="238"/>
      <c r="C225" s="239"/>
      <c r="D225" s="238"/>
      <c r="E225" s="239"/>
      <c r="F225" s="239"/>
      <c r="G225" s="238"/>
      <c r="H225" s="238"/>
      <c r="I225" s="238"/>
      <c r="J225" s="238"/>
      <c r="K225" s="238"/>
      <c r="L225" s="238"/>
    </row>
    <row r="226" spans="2:12" x14ac:dyDescent="0.25">
      <c r="B226" s="238"/>
      <c r="C226" s="239"/>
      <c r="D226" s="238"/>
      <c r="E226" s="239"/>
      <c r="F226" s="239"/>
      <c r="G226" s="238"/>
      <c r="H226" s="238"/>
      <c r="I226" s="238"/>
      <c r="J226" s="238"/>
      <c r="K226" s="238"/>
      <c r="L226" s="238"/>
    </row>
    <row r="227" spans="2:12" x14ac:dyDescent="0.25">
      <c r="B227" s="238"/>
      <c r="C227" s="239"/>
      <c r="D227" s="238"/>
      <c r="E227" s="239"/>
      <c r="F227" s="239"/>
      <c r="G227" s="238"/>
      <c r="H227" s="238"/>
      <c r="I227" s="238"/>
      <c r="J227" s="238"/>
      <c r="K227" s="238"/>
      <c r="L227" s="238"/>
    </row>
    <row r="228" spans="2:12" x14ac:dyDescent="0.25">
      <c r="B228" s="238"/>
      <c r="C228" s="239"/>
      <c r="D228" s="238"/>
      <c r="E228" s="239"/>
      <c r="F228" s="239"/>
      <c r="G228" s="238"/>
      <c r="H228" s="238"/>
      <c r="I228" s="238"/>
      <c r="J228" s="238"/>
      <c r="K228" s="238"/>
      <c r="L228" s="238"/>
    </row>
    <row r="229" spans="2:12" x14ac:dyDescent="0.25">
      <c r="B229" s="238"/>
      <c r="C229" s="239"/>
      <c r="D229" s="238"/>
      <c r="E229" s="239"/>
      <c r="F229" s="239"/>
      <c r="G229" s="238"/>
      <c r="H229" s="238"/>
      <c r="I229" s="238"/>
      <c r="J229" s="238"/>
      <c r="K229" s="238"/>
      <c r="L229" s="238"/>
    </row>
    <row r="230" spans="2:12" x14ac:dyDescent="0.25">
      <c r="B230" s="238"/>
      <c r="C230" s="239"/>
      <c r="D230" s="238"/>
      <c r="E230" s="239"/>
      <c r="F230" s="239"/>
      <c r="G230" s="238"/>
      <c r="H230" s="238"/>
      <c r="I230" s="238"/>
      <c r="J230" s="238"/>
      <c r="K230" s="238"/>
      <c r="L230" s="238"/>
    </row>
    <row r="231" spans="2:12" x14ac:dyDescent="0.25">
      <c r="B231" s="238"/>
      <c r="C231" s="239"/>
      <c r="D231" s="238"/>
      <c r="E231" s="239"/>
      <c r="F231" s="239"/>
      <c r="G231" s="238"/>
      <c r="H231" s="238"/>
      <c r="I231" s="238"/>
      <c r="J231" s="238"/>
      <c r="K231" s="238"/>
      <c r="L231" s="238"/>
    </row>
    <row r="232" spans="2:12" x14ac:dyDescent="0.25">
      <c r="B232" s="238"/>
      <c r="C232" s="239"/>
      <c r="D232" s="238"/>
      <c r="E232" s="239"/>
      <c r="F232" s="239"/>
      <c r="G232" s="238"/>
      <c r="H232" s="238"/>
      <c r="I232" s="238"/>
      <c r="J232" s="238"/>
      <c r="K232" s="238"/>
      <c r="L232" s="238"/>
    </row>
    <row r="233" spans="2:12" x14ac:dyDescent="0.25">
      <c r="B233" s="238"/>
      <c r="C233" s="239"/>
      <c r="D233" s="238"/>
      <c r="E233" s="239"/>
      <c r="F233" s="239"/>
      <c r="G233" s="238"/>
      <c r="H233" s="238"/>
      <c r="I233" s="238"/>
      <c r="J233" s="238"/>
      <c r="K233" s="238"/>
      <c r="L233" s="238"/>
    </row>
    <row r="234" spans="2:12" x14ac:dyDescent="0.25">
      <c r="B234" s="238"/>
      <c r="C234" s="239"/>
      <c r="D234" s="238"/>
      <c r="E234" s="239"/>
      <c r="F234" s="239"/>
      <c r="G234" s="238"/>
      <c r="H234" s="238"/>
      <c r="I234" s="238"/>
      <c r="J234" s="238"/>
      <c r="K234" s="238"/>
      <c r="L234" s="238"/>
    </row>
    <row r="235" spans="2:12" x14ac:dyDescent="0.25">
      <c r="B235" s="238"/>
      <c r="C235" s="239"/>
      <c r="D235" s="238"/>
      <c r="E235" s="239"/>
      <c r="F235" s="239"/>
      <c r="G235" s="238"/>
      <c r="H235" s="238"/>
      <c r="I235" s="238"/>
      <c r="J235" s="238"/>
      <c r="K235" s="238"/>
      <c r="L235" s="238"/>
    </row>
    <row r="236" spans="2:12" x14ac:dyDescent="0.25">
      <c r="B236" s="238"/>
      <c r="C236" s="239"/>
      <c r="D236" s="238"/>
      <c r="E236" s="239"/>
      <c r="F236" s="239"/>
      <c r="G236" s="238"/>
      <c r="H236" s="238"/>
      <c r="I236" s="238"/>
      <c r="J236" s="238"/>
      <c r="K236" s="238"/>
      <c r="L236" s="238"/>
    </row>
    <row r="237" spans="2:12" x14ac:dyDescent="0.25">
      <c r="B237" s="238"/>
      <c r="C237" s="239"/>
      <c r="D237" s="238"/>
      <c r="E237" s="239"/>
      <c r="F237" s="239"/>
      <c r="G237" s="238"/>
      <c r="H237" s="238"/>
      <c r="I237" s="238"/>
      <c r="J237" s="238"/>
      <c r="K237" s="238"/>
      <c r="L237" s="238"/>
    </row>
    <row r="238" spans="2:12" x14ac:dyDescent="0.25">
      <c r="B238" s="238"/>
      <c r="C238" s="239"/>
      <c r="D238" s="238"/>
      <c r="E238" s="239"/>
      <c r="F238" s="239"/>
      <c r="G238" s="238"/>
      <c r="H238" s="238"/>
      <c r="I238" s="238"/>
      <c r="J238" s="238"/>
      <c r="K238" s="238"/>
      <c r="L238" s="238"/>
    </row>
    <row r="239" spans="2:12" x14ac:dyDescent="0.25">
      <c r="B239" s="238"/>
      <c r="C239" s="239"/>
      <c r="D239" s="238"/>
      <c r="E239" s="239"/>
      <c r="F239" s="239"/>
      <c r="G239" s="238"/>
      <c r="H239" s="238"/>
      <c r="I239" s="238"/>
      <c r="J239" s="238"/>
      <c r="K239" s="238"/>
      <c r="L239" s="238"/>
    </row>
    <row r="240" spans="2:12" x14ac:dyDescent="0.25">
      <c r="B240" s="238"/>
      <c r="C240" s="239"/>
      <c r="D240" s="238"/>
      <c r="E240" s="239"/>
      <c r="F240" s="239"/>
      <c r="G240" s="238"/>
      <c r="H240" s="238"/>
      <c r="I240" s="238"/>
      <c r="J240" s="238"/>
      <c r="K240" s="238"/>
      <c r="L240" s="238"/>
    </row>
    <row r="241" spans="2:12" x14ac:dyDescent="0.25">
      <c r="B241" s="238"/>
      <c r="C241" s="239"/>
      <c r="D241" s="238"/>
      <c r="E241" s="239"/>
      <c r="F241" s="239"/>
      <c r="G241" s="238"/>
      <c r="H241" s="238"/>
      <c r="I241" s="238"/>
      <c r="J241" s="238"/>
      <c r="K241" s="238"/>
      <c r="L241" s="238"/>
    </row>
    <row r="242" spans="2:12" x14ac:dyDescent="0.25">
      <c r="B242" s="238"/>
      <c r="C242" s="239"/>
      <c r="D242" s="238"/>
      <c r="E242" s="239"/>
      <c r="F242" s="239"/>
      <c r="G242" s="238"/>
      <c r="H242" s="238"/>
      <c r="I242" s="238"/>
      <c r="J242" s="238"/>
      <c r="K242" s="238"/>
      <c r="L242" s="238"/>
    </row>
    <row r="243" spans="2:12" x14ac:dyDescent="0.25">
      <c r="B243" s="238"/>
      <c r="C243" s="239"/>
      <c r="D243" s="238"/>
      <c r="E243" s="239"/>
      <c r="F243" s="239"/>
      <c r="G243" s="238"/>
      <c r="H243" s="238"/>
      <c r="I243" s="238"/>
      <c r="J243" s="238"/>
      <c r="K243" s="238"/>
      <c r="L243" s="238"/>
    </row>
    <row r="244" spans="2:12" x14ac:dyDescent="0.25">
      <c r="B244" s="238"/>
      <c r="C244" s="239"/>
      <c r="D244" s="238"/>
      <c r="E244" s="239"/>
      <c r="F244" s="239"/>
      <c r="G244" s="238"/>
      <c r="H244" s="238"/>
      <c r="I244" s="238"/>
      <c r="J244" s="238"/>
      <c r="K244" s="238"/>
      <c r="L244" s="238"/>
    </row>
    <row r="245" spans="2:12" x14ac:dyDescent="0.25">
      <c r="B245" s="238"/>
      <c r="C245" s="239"/>
      <c r="D245" s="238"/>
      <c r="E245" s="239"/>
      <c r="F245" s="239"/>
      <c r="G245" s="238"/>
      <c r="H245" s="238"/>
      <c r="I245" s="238"/>
      <c r="J245" s="238"/>
      <c r="K245" s="238"/>
      <c r="L245" s="238"/>
    </row>
    <row r="246" spans="2:12" x14ac:dyDescent="0.25">
      <c r="B246" s="238"/>
      <c r="C246" s="239"/>
      <c r="D246" s="238"/>
      <c r="E246" s="239"/>
      <c r="F246" s="239"/>
      <c r="G246" s="238"/>
      <c r="H246" s="238"/>
      <c r="I246" s="238"/>
      <c r="J246" s="238"/>
      <c r="K246" s="238"/>
      <c r="L246" s="238"/>
    </row>
    <row r="247" spans="2:12" x14ac:dyDescent="0.25">
      <c r="B247" s="238"/>
      <c r="C247" s="239"/>
      <c r="D247" s="238"/>
      <c r="E247" s="239"/>
      <c r="F247" s="239"/>
      <c r="G247" s="238"/>
      <c r="H247" s="238"/>
      <c r="I247" s="238"/>
      <c r="J247" s="238"/>
      <c r="K247" s="238"/>
      <c r="L247" s="238"/>
    </row>
    <row r="248" spans="2:12" x14ac:dyDescent="0.25">
      <c r="B248" s="238"/>
      <c r="C248" s="239"/>
      <c r="D248" s="238"/>
      <c r="E248" s="239"/>
      <c r="F248" s="239"/>
      <c r="G248" s="238"/>
      <c r="H248" s="238"/>
      <c r="I248" s="238"/>
      <c r="J248" s="238"/>
      <c r="K248" s="238"/>
      <c r="L248" s="238"/>
    </row>
    <row r="249" spans="2:12" x14ac:dyDescent="0.25">
      <c r="B249" s="238"/>
      <c r="C249" s="239"/>
      <c r="D249" s="238"/>
      <c r="E249" s="239"/>
      <c r="F249" s="239"/>
      <c r="G249" s="238"/>
      <c r="H249" s="238"/>
      <c r="I249" s="238"/>
      <c r="J249" s="238"/>
      <c r="K249" s="238"/>
      <c r="L249" s="238"/>
    </row>
    <row r="250" spans="2:12" x14ac:dyDescent="0.25">
      <c r="B250" s="238"/>
      <c r="C250" s="239"/>
      <c r="D250" s="238"/>
      <c r="E250" s="239"/>
      <c r="F250" s="239"/>
      <c r="G250" s="238"/>
      <c r="H250" s="238"/>
      <c r="I250" s="238"/>
      <c r="J250" s="238"/>
      <c r="K250" s="238"/>
      <c r="L250" s="238"/>
    </row>
    <row r="251" spans="2:12" x14ac:dyDescent="0.25">
      <c r="B251" s="238"/>
      <c r="C251" s="239"/>
      <c r="D251" s="238"/>
      <c r="E251" s="239"/>
      <c r="F251" s="239"/>
      <c r="G251" s="238"/>
      <c r="H251" s="238"/>
      <c r="I251" s="238"/>
      <c r="J251" s="238"/>
      <c r="K251" s="238"/>
      <c r="L251" s="238"/>
    </row>
    <row r="252" spans="2:12" x14ac:dyDescent="0.25">
      <c r="B252" s="238"/>
      <c r="C252" s="239"/>
      <c r="D252" s="238"/>
      <c r="E252" s="239"/>
      <c r="F252" s="239"/>
      <c r="G252" s="238"/>
      <c r="H252" s="238"/>
      <c r="I252" s="238"/>
      <c r="J252" s="238"/>
      <c r="K252" s="238"/>
      <c r="L252" s="238"/>
    </row>
    <row r="253" spans="2:12" x14ac:dyDescent="0.25">
      <c r="B253" s="238"/>
      <c r="C253" s="239"/>
      <c r="D253" s="238"/>
      <c r="E253" s="239"/>
      <c r="F253" s="239"/>
      <c r="G253" s="238"/>
      <c r="H253" s="238"/>
      <c r="I253" s="238"/>
      <c r="J253" s="238"/>
      <c r="K253" s="238"/>
      <c r="L253" s="238"/>
    </row>
    <row r="254" spans="2:12" x14ac:dyDescent="0.25">
      <c r="B254" s="238"/>
      <c r="C254" s="239"/>
      <c r="D254" s="238"/>
      <c r="E254" s="239"/>
      <c r="F254" s="239"/>
      <c r="G254" s="238"/>
      <c r="H254" s="238"/>
      <c r="I254" s="238"/>
      <c r="J254" s="238"/>
      <c r="K254" s="238"/>
      <c r="L254" s="238"/>
    </row>
    <row r="255" spans="2:12" x14ac:dyDescent="0.25">
      <c r="B255" s="238"/>
      <c r="C255" s="239"/>
      <c r="D255" s="238"/>
      <c r="E255" s="239"/>
      <c r="F255" s="239"/>
      <c r="G255" s="238"/>
      <c r="H255" s="238"/>
      <c r="I255" s="238"/>
      <c r="J255" s="238"/>
      <c r="K255" s="238"/>
      <c r="L255" s="238"/>
    </row>
    <row r="256" spans="2:12" x14ac:dyDescent="0.25">
      <c r="B256" s="238"/>
      <c r="C256" s="239"/>
      <c r="D256" s="238"/>
      <c r="E256" s="239"/>
      <c r="F256" s="239"/>
      <c r="G256" s="238"/>
      <c r="H256" s="238"/>
      <c r="I256" s="238"/>
      <c r="J256" s="238"/>
      <c r="K256" s="238"/>
      <c r="L256" s="238"/>
    </row>
    <row r="257" spans="2:12" x14ac:dyDescent="0.25">
      <c r="B257" s="238"/>
      <c r="C257" s="239"/>
      <c r="D257" s="238"/>
      <c r="E257" s="239"/>
      <c r="F257" s="239"/>
      <c r="G257" s="238"/>
      <c r="H257" s="238"/>
      <c r="I257" s="238"/>
      <c r="J257" s="238"/>
      <c r="K257" s="238"/>
      <c r="L257" s="238"/>
    </row>
    <row r="258" spans="2:12" x14ac:dyDescent="0.25">
      <c r="B258" s="238"/>
      <c r="C258" s="239"/>
      <c r="D258" s="238"/>
      <c r="E258" s="239"/>
      <c r="F258" s="239"/>
      <c r="G258" s="238"/>
      <c r="H258" s="238"/>
      <c r="I258" s="238"/>
      <c r="J258" s="238"/>
      <c r="K258" s="238"/>
      <c r="L258" s="238"/>
    </row>
    <row r="259" spans="2:12" x14ac:dyDescent="0.25">
      <c r="B259" s="238"/>
      <c r="C259" s="239"/>
      <c r="D259" s="238"/>
      <c r="E259" s="239"/>
      <c r="F259" s="239"/>
      <c r="G259" s="238"/>
      <c r="H259" s="238"/>
      <c r="I259" s="238"/>
      <c r="J259" s="238"/>
      <c r="K259" s="238"/>
      <c r="L259" s="238"/>
    </row>
    <row r="260" spans="2:12" x14ac:dyDescent="0.25">
      <c r="B260" s="238"/>
      <c r="C260" s="239"/>
      <c r="D260" s="238"/>
      <c r="E260" s="239"/>
      <c r="F260" s="239"/>
      <c r="G260" s="238"/>
      <c r="H260" s="238"/>
      <c r="I260" s="238"/>
      <c r="J260" s="238"/>
      <c r="K260" s="238"/>
      <c r="L260" s="238"/>
    </row>
    <row r="261" spans="2:12" x14ac:dyDescent="0.25">
      <c r="B261" s="238"/>
      <c r="C261" s="239"/>
      <c r="D261" s="238"/>
      <c r="E261" s="239"/>
      <c r="F261" s="239"/>
      <c r="G261" s="238"/>
      <c r="H261" s="238"/>
      <c r="I261" s="238"/>
      <c r="J261" s="238"/>
      <c r="K261" s="238"/>
      <c r="L261" s="238"/>
    </row>
    <row r="262" spans="2:12" x14ac:dyDescent="0.25">
      <c r="B262" s="238"/>
      <c r="C262" s="239"/>
      <c r="D262" s="238"/>
      <c r="E262" s="239"/>
      <c r="F262" s="239"/>
      <c r="G262" s="238"/>
      <c r="H262" s="238"/>
      <c r="I262" s="238"/>
      <c r="J262" s="238"/>
      <c r="K262" s="238"/>
      <c r="L262" s="238"/>
    </row>
    <row r="263" spans="2:12" x14ac:dyDescent="0.25">
      <c r="B263" s="238"/>
      <c r="C263" s="239"/>
      <c r="D263" s="238"/>
      <c r="E263" s="239"/>
      <c r="F263" s="239"/>
      <c r="G263" s="238"/>
      <c r="H263" s="238"/>
      <c r="I263" s="238"/>
      <c r="J263" s="238"/>
      <c r="K263" s="238"/>
      <c r="L263" s="238"/>
    </row>
    <row r="264" spans="2:12" x14ac:dyDescent="0.25">
      <c r="B264" s="238"/>
      <c r="C264" s="239"/>
      <c r="D264" s="238"/>
      <c r="E264" s="239"/>
      <c r="F264" s="239"/>
      <c r="G264" s="238"/>
      <c r="H264" s="238"/>
      <c r="I264" s="238"/>
      <c r="J264" s="238"/>
      <c r="K264" s="238"/>
      <c r="L264" s="238"/>
    </row>
    <row r="265" spans="2:12" x14ac:dyDescent="0.25">
      <c r="B265" s="238"/>
      <c r="C265" s="239"/>
      <c r="D265" s="238"/>
      <c r="E265" s="239"/>
      <c r="F265" s="239"/>
      <c r="G265" s="238"/>
      <c r="H265" s="238"/>
      <c r="I265" s="238"/>
      <c r="J265" s="238"/>
      <c r="K265" s="238"/>
      <c r="L265" s="238"/>
    </row>
    <row r="266" spans="2:12" x14ac:dyDescent="0.25">
      <c r="B266" s="238"/>
      <c r="C266" s="239"/>
      <c r="D266" s="238"/>
      <c r="E266" s="239"/>
      <c r="F266" s="239"/>
      <c r="G266" s="238"/>
      <c r="H266" s="238"/>
      <c r="I266" s="238"/>
      <c r="J266" s="238"/>
      <c r="K266" s="238"/>
      <c r="L266" s="238"/>
    </row>
    <row r="267" spans="2:12" x14ac:dyDescent="0.25">
      <c r="B267" s="238"/>
      <c r="C267" s="239"/>
      <c r="D267" s="238"/>
      <c r="E267" s="239"/>
      <c r="F267" s="239"/>
      <c r="G267" s="238"/>
      <c r="H267" s="238"/>
      <c r="I267" s="238"/>
      <c r="J267" s="238"/>
      <c r="K267" s="238"/>
      <c r="L267" s="238"/>
    </row>
    <row r="268" spans="2:12" x14ac:dyDescent="0.25">
      <c r="B268" s="238"/>
      <c r="C268" s="239"/>
      <c r="D268" s="238"/>
      <c r="E268" s="239"/>
      <c r="F268" s="239"/>
      <c r="G268" s="238"/>
      <c r="H268" s="238"/>
      <c r="I268" s="238"/>
      <c r="J268" s="238"/>
      <c r="K268" s="238"/>
      <c r="L268" s="238"/>
    </row>
    <row r="269" spans="2:12" x14ac:dyDescent="0.25">
      <c r="B269" s="238"/>
      <c r="C269" s="239"/>
      <c r="D269" s="238"/>
      <c r="E269" s="239"/>
      <c r="F269" s="239"/>
      <c r="G269" s="238"/>
      <c r="H269" s="238"/>
      <c r="I269" s="238"/>
      <c r="J269" s="238"/>
      <c r="K269" s="238"/>
      <c r="L269" s="238"/>
    </row>
    <row r="270" spans="2:12" x14ac:dyDescent="0.25">
      <c r="B270" s="238"/>
      <c r="C270" s="239"/>
      <c r="D270" s="238"/>
      <c r="E270" s="239"/>
      <c r="F270" s="239"/>
      <c r="G270" s="238"/>
      <c r="H270" s="238"/>
      <c r="I270" s="238"/>
      <c r="J270" s="238"/>
      <c r="K270" s="238"/>
      <c r="L270" s="238"/>
    </row>
    <row r="271" spans="2:12" x14ac:dyDescent="0.25">
      <c r="B271" s="238"/>
      <c r="C271" s="239"/>
      <c r="D271" s="238"/>
      <c r="E271" s="239"/>
      <c r="F271" s="239"/>
      <c r="G271" s="238"/>
      <c r="H271" s="238"/>
      <c r="I271" s="238"/>
      <c r="J271" s="238"/>
      <c r="K271" s="238"/>
      <c r="L271" s="238"/>
    </row>
    <row r="272" spans="2:12" x14ac:dyDescent="0.25">
      <c r="B272" s="238"/>
      <c r="C272" s="239"/>
      <c r="D272" s="238"/>
      <c r="E272" s="239"/>
      <c r="F272" s="239"/>
      <c r="G272" s="238"/>
      <c r="H272" s="238"/>
      <c r="I272" s="238"/>
      <c r="J272" s="238"/>
      <c r="K272" s="238"/>
      <c r="L272" s="238"/>
    </row>
    <row r="273" spans="2:12" x14ac:dyDescent="0.25">
      <c r="B273" s="238"/>
      <c r="C273" s="239"/>
      <c r="D273" s="238"/>
      <c r="E273" s="239"/>
      <c r="F273" s="239"/>
      <c r="G273" s="238"/>
      <c r="H273" s="238"/>
      <c r="I273" s="238"/>
      <c r="J273" s="238"/>
      <c r="K273" s="238"/>
      <c r="L273" s="238"/>
    </row>
    <row r="274" spans="2:12" x14ac:dyDescent="0.25">
      <c r="B274" s="238"/>
      <c r="C274" s="239"/>
      <c r="D274" s="238"/>
      <c r="E274" s="239"/>
      <c r="F274" s="239"/>
      <c r="G274" s="238"/>
      <c r="H274" s="238"/>
      <c r="I274" s="238"/>
      <c r="J274" s="238"/>
      <c r="K274" s="238"/>
      <c r="L274" s="238"/>
    </row>
    <row r="275" spans="2:12" x14ac:dyDescent="0.25">
      <c r="B275" s="238"/>
      <c r="C275" s="239"/>
      <c r="D275" s="238"/>
      <c r="E275" s="239"/>
      <c r="F275" s="239"/>
      <c r="G275" s="238"/>
      <c r="H275" s="238"/>
      <c r="I275" s="238"/>
      <c r="J275" s="238"/>
      <c r="K275" s="238"/>
      <c r="L275" s="238"/>
    </row>
    <row r="276" spans="2:12" x14ac:dyDescent="0.25">
      <c r="B276" s="238"/>
      <c r="C276" s="239"/>
      <c r="D276" s="238"/>
      <c r="E276" s="239"/>
      <c r="F276" s="239"/>
      <c r="G276" s="238"/>
      <c r="H276" s="238"/>
      <c r="I276" s="238"/>
      <c r="J276" s="238"/>
      <c r="K276" s="238"/>
      <c r="L276" s="238"/>
    </row>
    <row r="277" spans="2:12" x14ac:dyDescent="0.25">
      <c r="B277" s="238"/>
      <c r="C277" s="239"/>
      <c r="D277" s="238"/>
      <c r="E277" s="239"/>
      <c r="F277" s="239"/>
      <c r="G277" s="238"/>
      <c r="H277" s="238"/>
      <c r="I277" s="238"/>
      <c r="J277" s="238"/>
      <c r="K277" s="238"/>
      <c r="L277" s="238"/>
    </row>
    <row r="278" spans="2:12" x14ac:dyDescent="0.25">
      <c r="B278" s="238"/>
      <c r="C278" s="239"/>
      <c r="D278" s="238"/>
      <c r="E278" s="239"/>
      <c r="F278" s="239"/>
      <c r="G278" s="238"/>
      <c r="H278" s="238"/>
      <c r="I278" s="238"/>
      <c r="J278" s="238"/>
      <c r="K278" s="238"/>
      <c r="L278" s="238"/>
    </row>
    <row r="279" spans="2:12" x14ac:dyDescent="0.25">
      <c r="B279" s="238"/>
      <c r="C279" s="239"/>
      <c r="D279" s="238"/>
      <c r="E279" s="239"/>
      <c r="F279" s="239"/>
      <c r="G279" s="238"/>
      <c r="H279" s="238"/>
      <c r="I279" s="238"/>
      <c r="J279" s="238"/>
      <c r="K279" s="238"/>
      <c r="L279" s="238"/>
    </row>
    <row r="280" spans="2:12" x14ac:dyDescent="0.25">
      <c r="B280" s="238"/>
      <c r="C280" s="239"/>
      <c r="D280" s="238"/>
      <c r="E280" s="239"/>
      <c r="F280" s="239"/>
      <c r="G280" s="238"/>
      <c r="H280" s="238"/>
      <c r="I280" s="238"/>
      <c r="J280" s="238"/>
      <c r="K280" s="238"/>
      <c r="L280" s="238"/>
    </row>
    <row r="281" spans="2:12" x14ac:dyDescent="0.25">
      <c r="B281" s="238"/>
      <c r="C281" s="239"/>
      <c r="D281" s="238"/>
      <c r="E281" s="239"/>
      <c r="F281" s="239"/>
      <c r="G281" s="238"/>
      <c r="H281" s="238"/>
      <c r="I281" s="238"/>
      <c r="J281" s="238"/>
      <c r="K281" s="238"/>
      <c r="L281" s="238"/>
    </row>
    <row r="282" spans="2:12" x14ac:dyDescent="0.25">
      <c r="B282" s="238"/>
      <c r="C282" s="239"/>
      <c r="D282" s="238"/>
      <c r="E282" s="239"/>
      <c r="F282" s="239"/>
      <c r="G282" s="238"/>
      <c r="H282" s="238"/>
      <c r="I282" s="238"/>
      <c r="J282" s="238"/>
      <c r="K282" s="238"/>
      <c r="L282" s="238"/>
    </row>
    <row r="283" spans="2:12" x14ac:dyDescent="0.25">
      <c r="B283" s="238"/>
      <c r="C283" s="239"/>
      <c r="D283" s="238"/>
      <c r="E283" s="239"/>
      <c r="F283" s="239"/>
      <c r="G283" s="238"/>
      <c r="H283" s="238"/>
      <c r="I283" s="238"/>
      <c r="J283" s="238"/>
      <c r="K283" s="238"/>
      <c r="L283" s="238"/>
    </row>
    <row r="284" spans="2:12" x14ac:dyDescent="0.25">
      <c r="B284" s="238"/>
      <c r="C284" s="239"/>
      <c r="D284" s="238"/>
      <c r="E284" s="239"/>
      <c r="F284" s="239"/>
      <c r="G284" s="238"/>
      <c r="H284" s="238"/>
      <c r="I284" s="238"/>
      <c r="J284" s="238"/>
      <c r="K284" s="238"/>
      <c r="L284" s="238"/>
    </row>
    <row r="285" spans="2:12" x14ac:dyDescent="0.25">
      <c r="B285" s="238"/>
      <c r="C285" s="239"/>
      <c r="D285" s="238"/>
      <c r="E285" s="239"/>
      <c r="F285" s="239"/>
      <c r="G285" s="238"/>
      <c r="H285" s="238"/>
      <c r="I285" s="238"/>
      <c r="J285" s="238"/>
      <c r="K285" s="238"/>
      <c r="L285" s="238"/>
    </row>
    <row r="286" spans="2:12" x14ac:dyDescent="0.25">
      <c r="B286" s="238"/>
      <c r="C286" s="239"/>
      <c r="D286" s="238"/>
      <c r="E286" s="239"/>
      <c r="F286" s="239"/>
      <c r="G286" s="238"/>
      <c r="H286" s="238"/>
      <c r="I286" s="238"/>
      <c r="J286" s="238"/>
      <c r="K286" s="238"/>
      <c r="L286" s="238"/>
    </row>
    <row r="287" spans="2:12" x14ac:dyDescent="0.25">
      <c r="B287" s="238"/>
      <c r="C287" s="239"/>
      <c r="D287" s="238"/>
      <c r="E287" s="239"/>
      <c r="F287" s="239"/>
      <c r="G287" s="238"/>
      <c r="H287" s="238"/>
      <c r="I287" s="238"/>
      <c r="J287" s="238"/>
      <c r="K287" s="238"/>
      <c r="L287" s="238"/>
    </row>
    <row r="288" spans="2:12" x14ac:dyDescent="0.25">
      <c r="B288" s="238"/>
      <c r="C288" s="239"/>
      <c r="D288" s="238"/>
      <c r="E288" s="239"/>
      <c r="F288" s="239"/>
      <c r="G288" s="238"/>
      <c r="H288" s="238"/>
      <c r="I288" s="238"/>
      <c r="J288" s="238"/>
      <c r="K288" s="238"/>
      <c r="L288" s="238"/>
    </row>
    <row r="289" spans="2:12" x14ac:dyDescent="0.25">
      <c r="B289" s="238"/>
      <c r="C289" s="239"/>
      <c r="D289" s="238"/>
      <c r="E289" s="239"/>
      <c r="F289" s="239"/>
      <c r="G289" s="238"/>
      <c r="H289" s="238"/>
      <c r="I289" s="238"/>
      <c r="J289" s="238"/>
      <c r="K289" s="238"/>
      <c r="L289" s="238"/>
    </row>
    <row r="290" spans="2:12" x14ac:dyDescent="0.25">
      <c r="B290" s="238"/>
      <c r="C290" s="239"/>
      <c r="D290" s="238"/>
      <c r="E290" s="239"/>
      <c r="F290" s="239"/>
      <c r="G290" s="238"/>
      <c r="H290" s="238"/>
      <c r="I290" s="238"/>
      <c r="J290" s="238"/>
      <c r="K290" s="238"/>
      <c r="L290" s="238"/>
    </row>
    <row r="291" spans="2:12" x14ac:dyDescent="0.25">
      <c r="B291" s="238"/>
      <c r="C291" s="239"/>
      <c r="D291" s="238"/>
      <c r="E291" s="239"/>
      <c r="F291" s="239"/>
      <c r="G291" s="238"/>
      <c r="H291" s="238"/>
      <c r="I291" s="238"/>
      <c r="J291" s="238"/>
      <c r="K291" s="238"/>
      <c r="L291" s="238"/>
    </row>
    <row r="292" spans="2:12" x14ac:dyDescent="0.25">
      <c r="B292" s="238"/>
      <c r="C292" s="239"/>
      <c r="D292" s="238"/>
      <c r="E292" s="239"/>
      <c r="F292" s="239"/>
      <c r="G292" s="238"/>
      <c r="H292" s="238"/>
      <c r="I292" s="238"/>
      <c r="J292" s="238"/>
      <c r="K292" s="238"/>
      <c r="L292" s="238"/>
    </row>
    <row r="293" spans="2:12" x14ac:dyDescent="0.25">
      <c r="B293" s="238"/>
      <c r="C293" s="239"/>
      <c r="D293" s="238"/>
      <c r="E293" s="239"/>
      <c r="F293" s="239"/>
      <c r="G293" s="238"/>
      <c r="H293" s="238"/>
      <c r="I293" s="238"/>
      <c r="J293" s="238"/>
      <c r="K293" s="238"/>
      <c r="L293" s="238"/>
    </row>
    <row r="294" spans="2:12" x14ac:dyDescent="0.25">
      <c r="B294" s="238"/>
      <c r="C294" s="239"/>
      <c r="D294" s="238"/>
      <c r="E294" s="239"/>
      <c r="F294" s="239"/>
      <c r="G294" s="238"/>
      <c r="H294" s="238"/>
      <c r="I294" s="238"/>
      <c r="J294" s="238"/>
      <c r="K294" s="238"/>
      <c r="L294" s="238"/>
    </row>
    <row r="295" spans="2:12" x14ac:dyDescent="0.25">
      <c r="B295" s="238"/>
      <c r="C295" s="239"/>
      <c r="D295" s="238"/>
      <c r="E295" s="239"/>
      <c r="F295" s="239"/>
      <c r="G295" s="238"/>
      <c r="H295" s="238"/>
      <c r="I295" s="238"/>
      <c r="J295" s="238"/>
      <c r="K295" s="238"/>
      <c r="L295" s="238"/>
    </row>
    <row r="296" spans="2:12" x14ac:dyDescent="0.25">
      <c r="B296" s="238"/>
      <c r="C296" s="239"/>
      <c r="D296" s="238"/>
      <c r="E296" s="239"/>
      <c r="F296" s="239"/>
      <c r="G296" s="238"/>
      <c r="H296" s="238"/>
      <c r="I296" s="238"/>
      <c r="J296" s="238"/>
      <c r="K296" s="238"/>
      <c r="L296" s="238"/>
    </row>
    <row r="297" spans="2:12" x14ac:dyDescent="0.25">
      <c r="B297" s="238"/>
      <c r="C297" s="239"/>
      <c r="D297" s="238"/>
      <c r="E297" s="239"/>
      <c r="F297" s="239"/>
      <c r="G297" s="238"/>
      <c r="H297" s="238"/>
      <c r="I297" s="238"/>
      <c r="J297" s="238"/>
      <c r="K297" s="238"/>
      <c r="L297" s="238"/>
    </row>
    <row r="298" spans="2:12" x14ac:dyDescent="0.25">
      <c r="B298" s="238"/>
      <c r="C298" s="239"/>
      <c r="D298" s="238"/>
      <c r="E298" s="239"/>
      <c r="F298" s="239"/>
      <c r="G298" s="238"/>
      <c r="H298" s="238"/>
      <c r="I298" s="238"/>
      <c r="J298" s="238"/>
      <c r="K298" s="238"/>
      <c r="L298" s="238"/>
    </row>
    <row r="299" spans="2:12" x14ac:dyDescent="0.25">
      <c r="B299" s="238"/>
      <c r="C299" s="239"/>
      <c r="D299" s="238"/>
      <c r="E299" s="239"/>
      <c r="F299" s="239"/>
      <c r="G299" s="238"/>
      <c r="H299" s="238"/>
      <c r="I299" s="238"/>
      <c r="J299" s="238"/>
      <c r="K299" s="238"/>
      <c r="L299" s="238"/>
    </row>
    <row r="300" spans="2:12" x14ac:dyDescent="0.25">
      <c r="B300" s="238"/>
      <c r="C300" s="239"/>
      <c r="D300" s="238"/>
      <c r="E300" s="239"/>
      <c r="F300" s="239"/>
      <c r="G300" s="238"/>
      <c r="H300" s="238"/>
      <c r="I300" s="238"/>
      <c r="J300" s="238"/>
      <c r="K300" s="238"/>
      <c r="L300" s="238"/>
    </row>
    <row r="301" spans="2:12" x14ac:dyDescent="0.25">
      <c r="B301" s="238"/>
      <c r="C301" s="239"/>
      <c r="D301" s="238"/>
      <c r="E301" s="239"/>
      <c r="F301" s="239"/>
      <c r="G301" s="238"/>
      <c r="H301" s="238"/>
      <c r="I301" s="238"/>
      <c r="J301" s="238"/>
      <c r="K301" s="238"/>
      <c r="L301" s="238"/>
    </row>
    <row r="302" spans="2:12" x14ac:dyDescent="0.25">
      <c r="B302" s="238"/>
      <c r="C302" s="239"/>
      <c r="D302" s="238"/>
      <c r="E302" s="239"/>
      <c r="F302" s="239"/>
      <c r="G302" s="238"/>
      <c r="H302" s="238"/>
      <c r="I302" s="238"/>
      <c r="J302" s="238"/>
      <c r="K302" s="238"/>
      <c r="L302" s="238"/>
    </row>
    <row r="303" spans="2:12" x14ac:dyDescent="0.25">
      <c r="B303" s="238"/>
      <c r="C303" s="239"/>
      <c r="D303" s="238"/>
      <c r="E303" s="239"/>
      <c r="F303" s="239"/>
      <c r="G303" s="238"/>
      <c r="H303" s="238"/>
      <c r="I303" s="238"/>
      <c r="J303" s="238"/>
      <c r="K303" s="238"/>
      <c r="L303" s="238"/>
    </row>
    <row r="304" spans="2:12" x14ac:dyDescent="0.25">
      <c r="B304" s="238"/>
      <c r="C304" s="239"/>
      <c r="D304" s="238"/>
      <c r="E304" s="239"/>
      <c r="F304" s="239"/>
      <c r="G304" s="238"/>
      <c r="H304" s="238"/>
      <c r="I304" s="238"/>
      <c r="J304" s="238"/>
      <c r="K304" s="238"/>
      <c r="L304" s="238"/>
    </row>
    <row r="305" spans="2:12" x14ac:dyDescent="0.25">
      <c r="B305" s="238"/>
      <c r="C305" s="239"/>
      <c r="D305" s="238"/>
      <c r="E305" s="239"/>
      <c r="F305" s="239"/>
      <c r="G305" s="238"/>
      <c r="H305" s="238"/>
      <c r="I305" s="238"/>
      <c r="J305" s="238"/>
      <c r="K305" s="238"/>
      <c r="L305" s="238"/>
    </row>
    <row r="306" spans="2:12" x14ac:dyDescent="0.25">
      <c r="B306" s="238"/>
      <c r="C306" s="239"/>
      <c r="D306" s="238"/>
      <c r="E306" s="239"/>
      <c r="F306" s="239"/>
      <c r="G306" s="238"/>
      <c r="H306" s="238"/>
      <c r="I306" s="238"/>
      <c r="J306" s="238"/>
      <c r="K306" s="238"/>
      <c r="L306" s="238"/>
    </row>
    <row r="307" spans="2:12" x14ac:dyDescent="0.25">
      <c r="B307" s="238"/>
      <c r="C307" s="239"/>
      <c r="D307" s="238"/>
      <c r="E307" s="239"/>
      <c r="F307" s="239"/>
      <c r="G307" s="238"/>
      <c r="H307" s="238"/>
      <c r="I307" s="238"/>
      <c r="J307" s="238"/>
      <c r="K307" s="238"/>
      <c r="L307" s="238"/>
    </row>
    <row r="308" spans="2:12" x14ac:dyDescent="0.25">
      <c r="B308" s="238"/>
      <c r="C308" s="239"/>
      <c r="D308" s="238"/>
      <c r="E308" s="239"/>
      <c r="F308" s="239"/>
      <c r="G308" s="238"/>
      <c r="H308" s="238"/>
      <c r="I308" s="238"/>
      <c r="J308" s="238"/>
      <c r="K308" s="238"/>
      <c r="L308" s="238"/>
    </row>
    <row r="309" spans="2:12" x14ac:dyDescent="0.25">
      <c r="B309" s="238"/>
      <c r="C309" s="239"/>
      <c r="D309" s="238"/>
      <c r="E309" s="239"/>
      <c r="F309" s="239"/>
      <c r="G309" s="238"/>
      <c r="H309" s="238"/>
      <c r="I309" s="238"/>
      <c r="J309" s="238"/>
      <c r="K309" s="238"/>
      <c r="L309" s="238"/>
    </row>
    <row r="310" spans="2:12" x14ac:dyDescent="0.25">
      <c r="B310" s="238"/>
      <c r="C310" s="239"/>
      <c r="D310" s="238"/>
      <c r="E310" s="239"/>
      <c r="F310" s="239"/>
      <c r="G310" s="238"/>
      <c r="H310" s="238"/>
      <c r="I310" s="238"/>
      <c r="J310" s="238"/>
      <c r="K310" s="238"/>
      <c r="L310" s="238"/>
    </row>
    <row r="311" spans="2:12" x14ac:dyDescent="0.25">
      <c r="B311" s="238"/>
      <c r="C311" s="239"/>
      <c r="D311" s="238"/>
      <c r="E311" s="239"/>
      <c r="F311" s="239"/>
      <c r="G311" s="238"/>
      <c r="H311" s="238"/>
      <c r="I311" s="238"/>
      <c r="J311" s="238"/>
      <c r="K311" s="238"/>
      <c r="L311" s="238"/>
    </row>
    <row r="312" spans="2:12" x14ac:dyDescent="0.25">
      <c r="B312" s="238"/>
      <c r="C312" s="239"/>
      <c r="D312" s="238"/>
      <c r="E312" s="239"/>
      <c r="F312" s="239"/>
      <c r="G312" s="238"/>
      <c r="H312" s="238"/>
      <c r="I312" s="238"/>
      <c r="J312" s="238"/>
      <c r="K312" s="238"/>
      <c r="L312" s="238"/>
    </row>
    <row r="313" spans="2:12" x14ac:dyDescent="0.25">
      <c r="B313" s="238"/>
      <c r="C313" s="239"/>
      <c r="D313" s="238"/>
      <c r="E313" s="239"/>
      <c r="F313" s="239"/>
      <c r="G313" s="238"/>
      <c r="H313" s="238"/>
      <c r="I313" s="238"/>
      <c r="J313" s="238"/>
      <c r="K313" s="238"/>
      <c r="L313" s="238"/>
    </row>
    <row r="314" spans="2:12" x14ac:dyDescent="0.25">
      <c r="B314" s="238"/>
      <c r="C314" s="239"/>
      <c r="D314" s="238"/>
      <c r="E314" s="239"/>
      <c r="F314" s="239"/>
      <c r="G314" s="238"/>
      <c r="H314" s="238"/>
      <c r="I314" s="238"/>
      <c r="J314" s="238"/>
      <c r="K314" s="238"/>
      <c r="L314" s="238"/>
    </row>
    <row r="315" spans="2:12" x14ac:dyDescent="0.25">
      <c r="B315" s="238"/>
      <c r="C315" s="239"/>
      <c r="D315" s="238"/>
      <c r="E315" s="239"/>
      <c r="F315" s="239"/>
      <c r="G315" s="238"/>
      <c r="H315" s="238"/>
      <c r="I315" s="238"/>
      <c r="J315" s="238"/>
      <c r="K315" s="238"/>
      <c r="L315" s="238"/>
    </row>
    <row r="316" spans="2:12" x14ac:dyDescent="0.25">
      <c r="B316" s="238"/>
      <c r="C316" s="239"/>
      <c r="D316" s="238"/>
      <c r="E316" s="239"/>
      <c r="F316" s="239"/>
      <c r="G316" s="238"/>
      <c r="H316" s="238"/>
      <c r="I316" s="238"/>
      <c r="J316" s="238"/>
      <c r="K316" s="238"/>
      <c r="L316" s="238"/>
    </row>
    <row r="317" spans="2:12" x14ac:dyDescent="0.25">
      <c r="B317" s="238"/>
      <c r="C317" s="239"/>
      <c r="D317" s="238"/>
      <c r="E317" s="239"/>
      <c r="F317" s="239"/>
      <c r="G317" s="238"/>
      <c r="H317" s="238"/>
      <c r="I317" s="238"/>
      <c r="J317" s="238"/>
      <c r="K317" s="238"/>
      <c r="L317" s="238"/>
    </row>
    <row r="318" spans="2:12" x14ac:dyDescent="0.25">
      <c r="B318" s="238"/>
      <c r="C318" s="239"/>
      <c r="D318" s="238"/>
      <c r="E318" s="239"/>
      <c r="F318" s="239"/>
      <c r="G318" s="238"/>
      <c r="H318" s="238"/>
      <c r="I318" s="238"/>
      <c r="J318" s="238"/>
      <c r="K318" s="238"/>
      <c r="L318" s="238"/>
    </row>
    <row r="319" spans="2:12" x14ac:dyDescent="0.25">
      <c r="B319" s="238"/>
      <c r="C319" s="239"/>
      <c r="D319" s="238"/>
      <c r="E319" s="239"/>
      <c r="F319" s="239"/>
      <c r="G319" s="238"/>
      <c r="H319" s="238"/>
      <c r="I319" s="238"/>
      <c r="J319" s="238"/>
      <c r="K319" s="238"/>
      <c r="L319" s="238"/>
    </row>
    <row r="320" spans="2:12" x14ac:dyDescent="0.25">
      <c r="B320" s="238"/>
      <c r="C320" s="239"/>
      <c r="D320" s="238"/>
      <c r="E320" s="239"/>
      <c r="F320" s="239"/>
      <c r="G320" s="238"/>
      <c r="H320" s="238"/>
      <c r="I320" s="238"/>
      <c r="J320" s="238"/>
      <c r="K320" s="238"/>
      <c r="L320" s="238"/>
    </row>
    <row r="321" spans="2:12" x14ac:dyDescent="0.25">
      <c r="B321" s="238"/>
      <c r="C321" s="239"/>
      <c r="D321" s="238"/>
      <c r="E321" s="239"/>
      <c r="F321" s="239"/>
      <c r="G321" s="238"/>
      <c r="H321" s="238"/>
      <c r="I321" s="238"/>
      <c r="J321" s="238"/>
      <c r="K321" s="238"/>
      <c r="L321" s="238"/>
    </row>
    <row r="322" spans="2:12" x14ac:dyDescent="0.25">
      <c r="B322" s="238"/>
      <c r="C322" s="239"/>
      <c r="D322" s="238"/>
      <c r="E322" s="239"/>
      <c r="F322" s="239"/>
      <c r="G322" s="238"/>
      <c r="H322" s="238"/>
      <c r="I322" s="238"/>
      <c r="J322" s="238"/>
      <c r="K322" s="238"/>
      <c r="L322" s="238"/>
    </row>
    <row r="323" spans="2:12" x14ac:dyDescent="0.25">
      <c r="B323" s="238"/>
      <c r="C323" s="239"/>
      <c r="D323" s="238"/>
      <c r="E323" s="239"/>
      <c r="F323" s="239"/>
      <c r="G323" s="238"/>
      <c r="H323" s="238"/>
      <c r="I323" s="238"/>
      <c r="J323" s="238"/>
      <c r="K323" s="238"/>
      <c r="L323" s="238"/>
    </row>
    <row r="324" spans="2:12" x14ac:dyDescent="0.25">
      <c r="B324" s="238"/>
      <c r="C324" s="239"/>
      <c r="D324" s="238"/>
      <c r="E324" s="239"/>
      <c r="F324" s="239"/>
      <c r="G324" s="238"/>
      <c r="H324" s="238"/>
      <c r="I324" s="238"/>
      <c r="J324" s="238"/>
      <c r="K324" s="238"/>
      <c r="L324" s="238"/>
    </row>
    <row r="325" spans="2:12" x14ac:dyDescent="0.25">
      <c r="B325" s="238"/>
      <c r="C325" s="239"/>
      <c r="D325" s="238"/>
      <c r="E325" s="239"/>
      <c r="F325" s="239"/>
      <c r="G325" s="238"/>
      <c r="H325" s="238"/>
      <c r="I325" s="238"/>
      <c r="J325" s="238"/>
      <c r="K325" s="238"/>
      <c r="L325" s="238"/>
    </row>
    <row r="326" spans="2:12" x14ac:dyDescent="0.25">
      <c r="B326" s="238"/>
      <c r="C326" s="239"/>
      <c r="D326" s="238"/>
      <c r="E326" s="239"/>
      <c r="F326" s="239"/>
      <c r="G326" s="238"/>
      <c r="H326" s="238"/>
      <c r="I326" s="238"/>
      <c r="J326" s="238"/>
      <c r="K326" s="238"/>
      <c r="L326" s="238"/>
    </row>
    <row r="327" spans="2:12" x14ac:dyDescent="0.25">
      <c r="B327" s="238"/>
      <c r="C327" s="239"/>
      <c r="D327" s="238"/>
      <c r="E327" s="239"/>
      <c r="F327" s="239"/>
      <c r="G327" s="238"/>
      <c r="H327" s="238"/>
      <c r="I327" s="238"/>
      <c r="J327" s="238"/>
      <c r="K327" s="238"/>
      <c r="L327" s="238"/>
    </row>
    <row r="328" spans="2:12" x14ac:dyDescent="0.25">
      <c r="B328" s="238"/>
      <c r="C328" s="239"/>
      <c r="D328" s="238"/>
      <c r="E328" s="239"/>
      <c r="F328" s="239"/>
      <c r="G328" s="238"/>
      <c r="H328" s="238"/>
      <c r="I328" s="238"/>
      <c r="J328" s="238"/>
      <c r="K328" s="238"/>
      <c r="L328" s="238"/>
    </row>
    <row r="329" spans="2:12" x14ac:dyDescent="0.25">
      <c r="B329" s="238"/>
      <c r="C329" s="239"/>
      <c r="D329" s="238"/>
      <c r="E329" s="239"/>
      <c r="F329" s="239"/>
      <c r="G329" s="238"/>
      <c r="H329" s="238"/>
      <c r="I329" s="238"/>
      <c r="J329" s="238"/>
      <c r="K329" s="238"/>
      <c r="L329" s="238"/>
    </row>
    <row r="330" spans="2:12" x14ac:dyDescent="0.25">
      <c r="B330" s="238"/>
      <c r="C330" s="239"/>
      <c r="D330" s="238"/>
      <c r="E330" s="239"/>
      <c r="F330" s="239"/>
      <c r="G330" s="238"/>
      <c r="H330" s="238"/>
      <c r="I330" s="238"/>
      <c r="J330" s="238"/>
      <c r="K330" s="238"/>
      <c r="L330" s="238"/>
    </row>
    <row r="331" spans="2:12" x14ac:dyDescent="0.25">
      <c r="B331" s="238"/>
      <c r="C331" s="239"/>
      <c r="D331" s="238"/>
      <c r="E331" s="239"/>
      <c r="F331" s="239"/>
      <c r="G331" s="238"/>
      <c r="H331" s="238"/>
      <c r="I331" s="238"/>
      <c r="J331" s="238"/>
      <c r="K331" s="238"/>
      <c r="L331" s="238"/>
    </row>
    <row r="332" spans="2:12" x14ac:dyDescent="0.25">
      <c r="B332" s="238"/>
      <c r="C332" s="239"/>
      <c r="D332" s="238"/>
      <c r="E332" s="239"/>
      <c r="F332" s="239"/>
      <c r="G332" s="238"/>
      <c r="H332" s="238"/>
      <c r="I332" s="238"/>
      <c r="J332" s="238"/>
      <c r="K332" s="238"/>
      <c r="L332" s="238"/>
    </row>
    <row r="333" spans="2:12" x14ac:dyDescent="0.25">
      <c r="B333" s="238"/>
      <c r="C333" s="239"/>
      <c r="D333" s="238"/>
      <c r="E333" s="239"/>
      <c r="F333" s="239"/>
      <c r="G333" s="238"/>
      <c r="H333" s="238"/>
      <c r="I333" s="238"/>
      <c r="J333" s="238"/>
      <c r="K333" s="238"/>
      <c r="L333" s="238"/>
    </row>
    <row r="334" spans="2:12" x14ac:dyDescent="0.25">
      <c r="B334" s="238"/>
      <c r="C334" s="239"/>
      <c r="D334" s="238"/>
      <c r="E334" s="239"/>
      <c r="F334" s="239"/>
      <c r="G334" s="238"/>
      <c r="H334" s="238"/>
      <c r="I334" s="238"/>
      <c r="J334" s="238"/>
      <c r="K334" s="238"/>
      <c r="L334" s="238"/>
    </row>
    <row r="335" spans="2:12" x14ac:dyDescent="0.25">
      <c r="B335" s="238"/>
      <c r="C335" s="239"/>
      <c r="D335" s="238"/>
      <c r="E335" s="239"/>
      <c r="F335" s="239"/>
      <c r="G335" s="238"/>
      <c r="H335" s="238"/>
      <c r="I335" s="238"/>
      <c r="J335" s="238"/>
      <c r="K335" s="238"/>
      <c r="L335" s="238"/>
    </row>
    <row r="336" spans="2:12" x14ac:dyDescent="0.25">
      <c r="B336" s="238"/>
      <c r="C336" s="239"/>
      <c r="D336" s="238"/>
      <c r="E336" s="239"/>
      <c r="F336" s="239"/>
      <c r="G336" s="238"/>
      <c r="H336" s="238"/>
      <c r="I336" s="238"/>
      <c r="J336" s="238"/>
      <c r="K336" s="238"/>
      <c r="L336" s="238"/>
    </row>
    <row r="337" spans="2:12" x14ac:dyDescent="0.25">
      <c r="B337" s="238"/>
      <c r="C337" s="239"/>
      <c r="D337" s="238"/>
      <c r="E337" s="239"/>
      <c r="F337" s="239"/>
      <c r="G337" s="238"/>
      <c r="H337" s="238"/>
      <c r="I337" s="238"/>
      <c r="J337" s="238"/>
      <c r="K337" s="238"/>
      <c r="L337" s="238"/>
    </row>
    <row r="338" spans="2:12" x14ac:dyDescent="0.25">
      <c r="B338" s="238"/>
      <c r="C338" s="239"/>
      <c r="D338" s="238"/>
      <c r="E338" s="239"/>
      <c r="F338" s="239"/>
      <c r="G338" s="238"/>
      <c r="H338" s="238"/>
      <c r="I338" s="238"/>
      <c r="J338" s="238"/>
      <c r="K338" s="238"/>
      <c r="L338" s="238"/>
    </row>
    <row r="339" spans="2:12" x14ac:dyDescent="0.25">
      <c r="B339" s="238"/>
      <c r="C339" s="239"/>
      <c r="D339" s="238"/>
      <c r="E339" s="239"/>
      <c r="F339" s="239"/>
      <c r="G339" s="238"/>
      <c r="H339" s="238"/>
      <c r="I339" s="238"/>
      <c r="J339" s="238"/>
      <c r="K339" s="238"/>
      <c r="L339" s="238"/>
    </row>
    <row r="340" spans="2:12" x14ac:dyDescent="0.25">
      <c r="B340" s="238"/>
      <c r="C340" s="239"/>
      <c r="D340" s="238"/>
      <c r="E340" s="239"/>
      <c r="F340" s="239"/>
      <c r="G340" s="238"/>
      <c r="H340" s="238"/>
      <c r="I340" s="238"/>
      <c r="J340" s="238"/>
      <c r="K340" s="238"/>
      <c r="L340" s="238"/>
    </row>
    <row r="341" spans="2:12" x14ac:dyDescent="0.25">
      <c r="B341" s="238"/>
      <c r="C341" s="239"/>
      <c r="D341" s="238"/>
      <c r="E341" s="239"/>
      <c r="F341" s="239"/>
      <c r="G341" s="238"/>
      <c r="H341" s="238"/>
      <c r="I341" s="238"/>
      <c r="J341" s="238"/>
      <c r="K341" s="238"/>
      <c r="L341" s="238"/>
    </row>
    <row r="342" spans="2:12" x14ac:dyDescent="0.25">
      <c r="B342" s="238"/>
      <c r="C342" s="239"/>
      <c r="D342" s="238"/>
      <c r="E342" s="239"/>
      <c r="F342" s="239"/>
      <c r="G342" s="238"/>
      <c r="H342" s="238"/>
      <c r="I342" s="238"/>
      <c r="J342" s="238"/>
      <c r="K342" s="238"/>
      <c r="L342" s="238"/>
    </row>
    <row r="343" spans="2:12" x14ac:dyDescent="0.25">
      <c r="B343" s="238"/>
      <c r="C343" s="239"/>
      <c r="D343" s="238"/>
      <c r="E343" s="239"/>
      <c r="F343" s="239"/>
      <c r="G343" s="238"/>
      <c r="H343" s="238"/>
      <c r="I343" s="238"/>
      <c r="J343" s="238"/>
      <c r="K343" s="238"/>
      <c r="L343" s="238"/>
    </row>
    <row r="344" spans="2:12" x14ac:dyDescent="0.25">
      <c r="B344" s="238"/>
      <c r="C344" s="239"/>
      <c r="D344" s="238"/>
      <c r="E344" s="239"/>
      <c r="F344" s="239"/>
      <c r="G344" s="238"/>
      <c r="H344" s="238"/>
      <c r="I344" s="238"/>
      <c r="J344" s="238"/>
      <c r="K344" s="238"/>
      <c r="L344" s="238"/>
    </row>
    <row r="345" spans="2:12" x14ac:dyDescent="0.25">
      <c r="B345" s="238"/>
      <c r="C345" s="239"/>
      <c r="D345" s="238"/>
      <c r="E345" s="239"/>
      <c r="F345" s="239"/>
      <c r="G345" s="238"/>
      <c r="H345" s="238"/>
      <c r="I345" s="238"/>
      <c r="J345" s="238"/>
      <c r="K345" s="238"/>
      <c r="L345" s="238"/>
    </row>
    <row r="346" spans="2:12" x14ac:dyDescent="0.25">
      <c r="B346" s="238"/>
      <c r="C346" s="239"/>
      <c r="D346" s="238"/>
      <c r="E346" s="239"/>
      <c r="F346" s="239"/>
      <c r="G346" s="238"/>
      <c r="H346" s="238"/>
      <c r="I346" s="238"/>
      <c r="J346" s="238"/>
      <c r="K346" s="238"/>
      <c r="L346" s="238"/>
    </row>
    <row r="347" spans="2:12" x14ac:dyDescent="0.25">
      <c r="B347" s="238"/>
      <c r="C347" s="239"/>
      <c r="D347" s="238"/>
      <c r="E347" s="239"/>
      <c r="F347" s="239"/>
      <c r="G347" s="238"/>
      <c r="H347" s="238"/>
      <c r="I347" s="238"/>
      <c r="J347" s="238"/>
      <c r="K347" s="238"/>
      <c r="L347" s="238"/>
    </row>
    <row r="348" spans="2:12" x14ac:dyDescent="0.25">
      <c r="B348" s="238"/>
      <c r="C348" s="239"/>
      <c r="D348" s="238"/>
      <c r="E348" s="239"/>
      <c r="F348" s="239"/>
      <c r="G348" s="238"/>
      <c r="H348" s="238"/>
      <c r="I348" s="238"/>
      <c r="J348" s="238"/>
      <c r="K348" s="238"/>
      <c r="L348" s="238"/>
    </row>
    <row r="349" spans="2:12" x14ac:dyDescent="0.25">
      <c r="B349" s="238"/>
      <c r="C349" s="239"/>
      <c r="D349" s="238"/>
      <c r="E349" s="239"/>
      <c r="F349" s="239"/>
      <c r="G349" s="238"/>
      <c r="H349" s="238"/>
      <c r="I349" s="238"/>
      <c r="J349" s="238"/>
      <c r="K349" s="238"/>
      <c r="L349" s="238"/>
    </row>
    <row r="350" spans="2:12" x14ac:dyDescent="0.25">
      <c r="B350" s="238"/>
      <c r="C350" s="239"/>
      <c r="D350" s="238"/>
      <c r="E350" s="239"/>
      <c r="F350" s="239"/>
      <c r="G350" s="238"/>
      <c r="H350" s="238"/>
      <c r="I350" s="238"/>
      <c r="J350" s="238"/>
      <c r="K350" s="238"/>
      <c r="L350" s="238"/>
    </row>
    <row r="351" spans="2:12" x14ac:dyDescent="0.25">
      <c r="B351" s="238"/>
      <c r="C351" s="239"/>
      <c r="D351" s="238"/>
      <c r="E351" s="239"/>
      <c r="F351" s="239"/>
      <c r="G351" s="238"/>
      <c r="H351" s="238"/>
      <c r="I351" s="238"/>
      <c r="J351" s="238"/>
      <c r="K351" s="238"/>
      <c r="L351" s="238"/>
    </row>
    <row r="352" spans="2:12" x14ac:dyDescent="0.25">
      <c r="B352" s="238"/>
      <c r="C352" s="239"/>
      <c r="D352" s="238"/>
      <c r="E352" s="239"/>
      <c r="F352" s="239"/>
      <c r="G352" s="238"/>
      <c r="H352" s="238"/>
      <c r="I352" s="238"/>
      <c r="J352" s="238"/>
      <c r="K352" s="238"/>
      <c r="L352" s="238"/>
    </row>
    <row r="353" spans="2:12" x14ac:dyDescent="0.25">
      <c r="B353" s="238"/>
      <c r="C353" s="239"/>
      <c r="D353" s="238"/>
      <c r="E353" s="239"/>
      <c r="F353" s="239"/>
      <c r="G353" s="238"/>
      <c r="H353" s="238"/>
      <c r="I353" s="238"/>
      <c r="J353" s="238"/>
      <c r="K353" s="238"/>
      <c r="L353" s="238"/>
    </row>
    <row r="354" spans="2:12" x14ac:dyDescent="0.25">
      <c r="B354" s="238"/>
      <c r="C354" s="239"/>
      <c r="D354" s="238"/>
      <c r="E354" s="239"/>
      <c r="F354" s="239"/>
      <c r="G354" s="238"/>
      <c r="H354" s="238"/>
      <c r="I354" s="238"/>
      <c r="J354" s="238"/>
      <c r="K354" s="238"/>
      <c r="L354" s="238"/>
    </row>
    <row r="355" spans="2:12" x14ac:dyDescent="0.25">
      <c r="B355" s="238"/>
      <c r="C355" s="239"/>
      <c r="D355" s="238"/>
      <c r="E355" s="239"/>
      <c r="F355" s="239"/>
      <c r="G355" s="238"/>
      <c r="H355" s="238"/>
      <c r="I355" s="238"/>
      <c r="J355" s="238"/>
      <c r="K355" s="238"/>
      <c r="L355" s="238"/>
    </row>
    <row r="356" spans="2:12" x14ac:dyDescent="0.25">
      <c r="B356" s="238"/>
      <c r="C356" s="239"/>
      <c r="D356" s="238"/>
      <c r="E356" s="239"/>
      <c r="F356" s="239"/>
      <c r="G356" s="238"/>
      <c r="H356" s="238"/>
      <c r="I356" s="238"/>
      <c r="J356" s="238"/>
      <c r="K356" s="238"/>
      <c r="L356" s="238"/>
    </row>
    <row r="357" spans="2:12" x14ac:dyDescent="0.25">
      <c r="B357" s="238"/>
      <c r="C357" s="239"/>
      <c r="D357" s="238"/>
      <c r="E357" s="239"/>
      <c r="F357" s="239"/>
      <c r="G357" s="238"/>
      <c r="H357" s="238"/>
      <c r="I357" s="238"/>
      <c r="J357" s="238"/>
      <c r="K357" s="238"/>
      <c r="L357" s="238"/>
    </row>
    <row r="358" spans="2:12" x14ac:dyDescent="0.25">
      <c r="B358" s="238"/>
      <c r="C358" s="239"/>
      <c r="D358" s="238"/>
      <c r="E358" s="239"/>
      <c r="F358" s="239"/>
      <c r="G358" s="238"/>
      <c r="H358" s="238"/>
      <c r="I358" s="238"/>
      <c r="J358" s="238"/>
      <c r="K358" s="238"/>
      <c r="L358" s="238"/>
    </row>
    <row r="359" spans="2:12" x14ac:dyDescent="0.25">
      <c r="B359" s="238"/>
      <c r="C359" s="239"/>
      <c r="D359" s="238"/>
      <c r="E359" s="239"/>
      <c r="F359" s="239"/>
      <c r="G359" s="238"/>
      <c r="H359" s="238"/>
      <c r="I359" s="238"/>
      <c r="J359" s="238"/>
      <c r="K359" s="238"/>
      <c r="L359" s="238"/>
    </row>
    <row r="360" spans="2:12" x14ac:dyDescent="0.25">
      <c r="B360" s="238"/>
      <c r="C360" s="239"/>
      <c r="D360" s="238"/>
      <c r="E360" s="239"/>
      <c r="F360" s="239"/>
      <c r="G360" s="238"/>
      <c r="H360" s="238"/>
      <c r="I360" s="238"/>
      <c r="J360" s="238"/>
      <c r="K360" s="238"/>
      <c r="L360" s="238"/>
    </row>
    <row r="361" spans="2:12" x14ac:dyDescent="0.25">
      <c r="B361" s="238"/>
      <c r="C361" s="239"/>
      <c r="D361" s="238"/>
      <c r="E361" s="239"/>
      <c r="F361" s="239"/>
      <c r="G361" s="238"/>
      <c r="H361" s="238"/>
      <c r="I361" s="238"/>
      <c r="J361" s="238"/>
      <c r="K361" s="238"/>
      <c r="L361" s="238"/>
    </row>
    <row r="362" spans="2:12" x14ac:dyDescent="0.25">
      <c r="B362" s="238"/>
      <c r="C362" s="239"/>
      <c r="D362" s="238"/>
      <c r="E362" s="239"/>
      <c r="F362" s="239"/>
      <c r="G362" s="238"/>
      <c r="H362" s="238"/>
      <c r="I362" s="238"/>
      <c r="J362" s="238"/>
      <c r="K362" s="238"/>
      <c r="L362" s="238"/>
    </row>
    <row r="363" spans="2:12" x14ac:dyDescent="0.25">
      <c r="B363" s="238"/>
      <c r="C363" s="239"/>
      <c r="D363" s="238"/>
      <c r="E363" s="239"/>
      <c r="F363" s="239"/>
      <c r="G363" s="238"/>
      <c r="H363" s="238"/>
      <c r="I363" s="238"/>
      <c r="J363" s="238"/>
      <c r="K363" s="238"/>
      <c r="L363" s="238"/>
    </row>
    <row r="364" spans="2:12" x14ac:dyDescent="0.25">
      <c r="B364" s="238"/>
      <c r="C364" s="239"/>
      <c r="D364" s="238"/>
      <c r="E364" s="239"/>
      <c r="F364" s="239"/>
      <c r="G364" s="238"/>
      <c r="H364" s="238"/>
      <c r="I364" s="238"/>
      <c r="J364" s="238"/>
      <c r="K364" s="238"/>
      <c r="L364" s="238"/>
    </row>
    <row r="365" spans="2:12" x14ac:dyDescent="0.25">
      <c r="B365" s="238"/>
      <c r="C365" s="239"/>
      <c r="D365" s="238"/>
      <c r="E365" s="239"/>
      <c r="F365" s="239"/>
      <c r="G365" s="238"/>
      <c r="H365" s="238"/>
      <c r="I365" s="238"/>
      <c r="J365" s="238"/>
      <c r="K365" s="238"/>
      <c r="L365" s="238"/>
    </row>
    <row r="366" spans="2:12" x14ac:dyDescent="0.25">
      <c r="B366" s="238"/>
      <c r="C366" s="239"/>
      <c r="D366" s="238"/>
      <c r="E366" s="239"/>
      <c r="F366" s="239"/>
      <c r="G366" s="238"/>
      <c r="H366" s="238"/>
      <c r="I366" s="238"/>
      <c r="J366" s="238"/>
      <c r="K366" s="238"/>
      <c r="L366" s="238"/>
    </row>
    <row r="367" spans="2:12" x14ac:dyDescent="0.25">
      <c r="B367" s="238"/>
      <c r="C367" s="239"/>
      <c r="D367" s="238"/>
      <c r="E367" s="239"/>
      <c r="F367" s="239"/>
      <c r="G367" s="238"/>
      <c r="H367" s="238"/>
      <c r="I367" s="238"/>
      <c r="J367" s="238"/>
      <c r="K367" s="238"/>
      <c r="L367" s="238"/>
    </row>
    <row r="368" spans="2:12" x14ac:dyDescent="0.25">
      <c r="B368" s="238"/>
      <c r="C368" s="239"/>
      <c r="D368" s="238"/>
      <c r="E368" s="239"/>
      <c r="F368" s="239"/>
      <c r="G368" s="238"/>
      <c r="H368" s="238"/>
      <c r="I368" s="238"/>
      <c r="J368" s="238"/>
      <c r="K368" s="238"/>
      <c r="L368" s="238"/>
    </row>
    <row r="369" spans="2:12" x14ac:dyDescent="0.25">
      <c r="B369" s="238"/>
      <c r="C369" s="239"/>
      <c r="D369" s="238"/>
      <c r="E369" s="239"/>
      <c r="F369" s="239"/>
      <c r="G369" s="238"/>
      <c r="H369" s="238"/>
      <c r="I369" s="238"/>
      <c r="J369" s="238"/>
      <c r="K369" s="238"/>
      <c r="L369" s="238"/>
    </row>
    <row r="370" spans="2:12" x14ac:dyDescent="0.25">
      <c r="B370" s="238"/>
      <c r="C370" s="239"/>
      <c r="D370" s="238"/>
      <c r="E370" s="239"/>
      <c r="F370" s="239"/>
      <c r="G370" s="238"/>
      <c r="H370" s="238"/>
      <c r="I370" s="238"/>
      <c r="J370" s="238"/>
      <c r="K370" s="238"/>
      <c r="L370" s="238"/>
    </row>
    <row r="371" spans="2:12" x14ac:dyDescent="0.25">
      <c r="B371" s="238"/>
      <c r="C371" s="239"/>
      <c r="D371" s="238"/>
      <c r="E371" s="239"/>
      <c r="F371" s="239"/>
      <c r="G371" s="238"/>
      <c r="H371" s="238"/>
      <c r="I371" s="238"/>
      <c r="J371" s="238"/>
      <c r="K371" s="238"/>
      <c r="L371" s="238"/>
    </row>
    <row r="372" spans="2:12" x14ac:dyDescent="0.25">
      <c r="B372" s="238"/>
      <c r="C372" s="239"/>
      <c r="D372" s="238"/>
      <c r="E372" s="239"/>
      <c r="F372" s="239"/>
      <c r="G372" s="238"/>
      <c r="H372" s="238"/>
      <c r="I372" s="238"/>
      <c r="J372" s="238"/>
      <c r="K372" s="238"/>
      <c r="L372" s="238"/>
    </row>
    <row r="373" spans="2:12" x14ac:dyDescent="0.25">
      <c r="B373" s="238"/>
      <c r="C373" s="239"/>
      <c r="D373" s="238"/>
      <c r="E373" s="239"/>
      <c r="F373" s="239"/>
      <c r="G373" s="238"/>
      <c r="H373" s="238"/>
      <c r="I373" s="238"/>
      <c r="J373" s="238"/>
      <c r="K373" s="238"/>
      <c r="L373" s="238"/>
    </row>
    <row r="374" spans="2:12" x14ac:dyDescent="0.25">
      <c r="B374" s="238"/>
      <c r="C374" s="239"/>
      <c r="D374" s="238"/>
      <c r="E374" s="239"/>
      <c r="F374" s="239"/>
      <c r="G374" s="238"/>
      <c r="H374" s="238"/>
      <c r="I374" s="238"/>
      <c r="J374" s="238"/>
      <c r="K374" s="238"/>
      <c r="L374" s="238"/>
    </row>
    <row r="375" spans="2:12" x14ac:dyDescent="0.25">
      <c r="B375" s="238"/>
      <c r="C375" s="239"/>
      <c r="D375" s="238"/>
      <c r="E375" s="239"/>
      <c r="F375" s="239"/>
      <c r="G375" s="238"/>
      <c r="H375" s="238"/>
      <c r="I375" s="238"/>
      <c r="J375" s="238"/>
      <c r="K375" s="238"/>
      <c r="L375" s="238"/>
    </row>
    <row r="376" spans="2:12" x14ac:dyDescent="0.25">
      <c r="B376" s="238"/>
      <c r="C376" s="239"/>
      <c r="D376" s="238"/>
      <c r="E376" s="239"/>
      <c r="F376" s="239"/>
      <c r="G376" s="238"/>
      <c r="H376" s="238"/>
      <c r="I376" s="238"/>
      <c r="J376" s="238"/>
      <c r="K376" s="238"/>
      <c r="L376" s="238"/>
    </row>
    <row r="377" spans="2:12" x14ac:dyDescent="0.25">
      <c r="B377" s="238"/>
      <c r="C377" s="239"/>
      <c r="D377" s="238"/>
      <c r="E377" s="239"/>
      <c r="F377" s="239"/>
      <c r="G377" s="238"/>
      <c r="H377" s="238"/>
      <c r="I377" s="238"/>
      <c r="J377" s="238"/>
      <c r="K377" s="238"/>
      <c r="L377" s="238"/>
    </row>
    <row r="378" spans="2:12" x14ac:dyDescent="0.25">
      <c r="B378" s="238"/>
      <c r="C378" s="239"/>
      <c r="D378" s="238"/>
      <c r="E378" s="239"/>
      <c r="F378" s="239"/>
      <c r="G378" s="238"/>
      <c r="H378" s="238"/>
      <c r="I378" s="238"/>
      <c r="J378" s="238"/>
      <c r="K378" s="238"/>
      <c r="L378" s="238"/>
    </row>
    <row r="379" spans="2:12" x14ac:dyDescent="0.25">
      <c r="B379" s="238"/>
      <c r="C379" s="239"/>
      <c r="D379" s="238"/>
      <c r="E379" s="239"/>
      <c r="F379" s="239"/>
      <c r="G379" s="238"/>
      <c r="H379" s="238"/>
      <c r="I379" s="238"/>
      <c r="J379" s="238"/>
      <c r="K379" s="238"/>
      <c r="L379" s="238"/>
    </row>
    <row r="380" spans="2:12" x14ac:dyDescent="0.25">
      <c r="B380" s="238"/>
      <c r="C380" s="239"/>
      <c r="D380" s="238"/>
      <c r="E380" s="239"/>
      <c r="F380" s="239"/>
      <c r="G380" s="238"/>
      <c r="H380" s="238"/>
      <c r="I380" s="238"/>
      <c r="J380" s="238"/>
      <c r="K380" s="238"/>
      <c r="L380" s="238"/>
    </row>
    <row r="381" spans="2:12" x14ac:dyDescent="0.25">
      <c r="B381" s="238"/>
      <c r="C381" s="239"/>
      <c r="D381" s="238"/>
      <c r="E381" s="239"/>
      <c r="F381" s="239"/>
      <c r="G381" s="238"/>
      <c r="H381" s="238"/>
      <c r="I381" s="238"/>
      <c r="J381" s="238"/>
      <c r="K381" s="238"/>
      <c r="L381" s="238"/>
    </row>
    <row r="382" spans="2:12" x14ac:dyDescent="0.25">
      <c r="B382" s="238"/>
      <c r="C382" s="239"/>
      <c r="D382" s="238"/>
      <c r="E382" s="239"/>
      <c r="F382" s="239"/>
      <c r="G382" s="238"/>
      <c r="H382" s="238"/>
      <c r="I382" s="238"/>
      <c r="J382" s="238"/>
      <c r="K382" s="238"/>
      <c r="L382" s="238"/>
    </row>
    <row r="383" spans="2:12" x14ac:dyDescent="0.25">
      <c r="B383" s="238"/>
      <c r="C383" s="239"/>
      <c r="D383" s="238"/>
      <c r="E383" s="239"/>
      <c r="F383" s="239"/>
      <c r="G383" s="238"/>
      <c r="H383" s="238"/>
      <c r="I383" s="238"/>
      <c r="J383" s="238"/>
      <c r="K383" s="238"/>
      <c r="L383" s="238"/>
    </row>
    <row r="384" spans="2:12" x14ac:dyDescent="0.25">
      <c r="B384" s="238"/>
      <c r="C384" s="239"/>
      <c r="D384" s="238"/>
      <c r="E384" s="239"/>
      <c r="F384" s="239"/>
      <c r="G384" s="238"/>
      <c r="H384" s="238"/>
      <c r="I384" s="238"/>
      <c r="J384" s="238"/>
      <c r="K384" s="238"/>
      <c r="L384" s="238"/>
    </row>
    <row r="385" spans="2:12" x14ac:dyDescent="0.25">
      <c r="B385" s="238"/>
      <c r="C385" s="239"/>
      <c r="D385" s="238"/>
      <c r="E385" s="239"/>
      <c r="F385" s="239"/>
      <c r="G385" s="238"/>
      <c r="H385" s="238"/>
      <c r="I385" s="238"/>
      <c r="J385" s="238"/>
      <c r="K385" s="238"/>
      <c r="L385" s="238"/>
    </row>
  </sheetData>
  <mergeCells count="6">
    <mergeCell ref="B107:L107"/>
    <mergeCell ref="B1:L1"/>
    <mergeCell ref="B3:L3"/>
    <mergeCell ref="B94:L94"/>
    <mergeCell ref="B95:L95"/>
    <mergeCell ref="B100:L10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Недвижимое имущ-во</vt:lpstr>
      <vt:lpstr>Движимое имущ-во</vt:lpstr>
      <vt:lpstr>Сведения МУП и МУ</vt:lpstr>
      <vt:lpstr>Земельные участки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2020-07-07T11:45:24Z</dcterms:modified>
</cp:coreProperties>
</file>