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11325" activeTab="0"/>
  </bookViews>
  <sheets>
    <sheet name="отчет 11 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<sst xmlns="http://schemas.openxmlformats.org/spreadsheetml/2006/main" count="201" uniqueCount="153">
  <si>
    <t>(по полному кругу предприятий)</t>
  </si>
  <si>
    <t xml:space="preserve">Среднегодовая численность постоянного населения - всего, тыс.чел.  </t>
  </si>
  <si>
    <t>Прибыль прибыльных предприятий, млн. рублей</t>
  </si>
  <si>
    <t>Среднемесячная заработная плата одного работника, руб.</t>
  </si>
  <si>
    <t>Цельномолочная продукция, тыс. тонн</t>
  </si>
  <si>
    <t>Товарная пищевая рыбная продукция, включая консервы рыбные, тыс. тонн</t>
  </si>
  <si>
    <t>Коньяк, тыс. дал</t>
  </si>
  <si>
    <t>Коньячные напитки и бренди, тыс. дал</t>
  </si>
  <si>
    <t>Производство основных видов сельскохозяйственной продукции*</t>
  </si>
  <si>
    <t>Крупный рогатый скот, голов</t>
  </si>
  <si>
    <t xml:space="preserve"> в т.ч.коровы, голов</t>
  </si>
  <si>
    <t>Свиньи, голов</t>
  </si>
  <si>
    <t>Овцы и козы, голов</t>
  </si>
  <si>
    <t>Птица, тысяч голов</t>
  </si>
  <si>
    <t>Оборот общественного питания, млн. рублей</t>
  </si>
  <si>
    <t>Объем платных услуг населению, млн. рублей</t>
  </si>
  <si>
    <t xml:space="preserve">Объем работ в строительстве, млн. рублей </t>
  </si>
  <si>
    <t>Наименование показателей</t>
  </si>
  <si>
    <t xml:space="preserve">Оборот розничной торговли, млн. руб. </t>
  </si>
  <si>
    <t xml:space="preserve">Темрюкского городского поселения </t>
  </si>
  <si>
    <t>Напитки винные крепостью более 20 %, тыс. дал</t>
  </si>
  <si>
    <t>ОТЧЕТ ОБ ИСПОЛНЕНИИ ИНДИКАТИВНОГО ПЛАНА</t>
  </si>
  <si>
    <t>плановый темп роста,%</t>
  </si>
  <si>
    <t>Численность занятых в экономике</t>
  </si>
  <si>
    <t>Среднедушевой денежный доход на 1 жителя, руб.</t>
  </si>
  <si>
    <t>Численность экономически активного населения, тыс. чел</t>
  </si>
  <si>
    <t>Номинальная начисленная среднемесячная заработная плата,руб.</t>
  </si>
  <si>
    <t>Численность занятых в личных подсобных хозяйствах, тыс. чел.</t>
  </si>
  <si>
    <t>Среднемесячные доходы занятых в личных подсобных хозяйствах, руб.</t>
  </si>
  <si>
    <t>Численность зарегистрированных безработных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</si>
  <si>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</si>
  <si>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млн.руб.</t>
  </si>
  <si>
    <t>Численность работников на предприятиях (полный круг) тыс.чел</t>
  </si>
  <si>
    <t>Численность работников на предприятиях (крупныеи средние) тыс.чел</t>
  </si>
  <si>
    <t>Фонд оплаты труда, (крупные и средние)млн. рублей</t>
  </si>
  <si>
    <t>Фонд оплаты труда, (полный круг)млн. рублей</t>
  </si>
  <si>
    <t>отклонение фактического темпа роста от планового, % гр6:3</t>
  </si>
  <si>
    <t>Вина игристые и газированные,тыс.дал.</t>
  </si>
  <si>
    <t>Вина натуральные столовые, тыс. дал</t>
  </si>
  <si>
    <t>в т.ч.в сельхозпредприятиях</t>
  </si>
  <si>
    <t>Продукция сельского хозяйства во всех категориях хозяйств, млн. рублей</t>
  </si>
  <si>
    <t>Количество ЛПХ, ед</t>
  </si>
  <si>
    <t>Количество КФХ, ед</t>
  </si>
  <si>
    <t>в крестьянско-фермерских хозяйствах</t>
  </si>
  <si>
    <t>в личных подсобных хозяйствах</t>
  </si>
  <si>
    <t>Социальная сфера</t>
  </si>
  <si>
    <t>Численность детей в дошкольных образовательных учреждениях, тыс. чел.</t>
  </si>
  <si>
    <t>Численность учащихся в учреждениях:</t>
  </si>
  <si>
    <t>общеобразовательных, тыс.чел.</t>
  </si>
  <si>
    <t>Выпуск специалистов учреждений:</t>
  </si>
  <si>
    <t>Численность, обучающихся в первую смену в дневных учреждениях общего образования в% к общему числу обучающихся в этих учреждениях</t>
  </si>
  <si>
    <t>Ввод в эксплуатацию:</t>
  </si>
  <si>
    <t>жилых домов предприятиями за счет всех источников финансирования, тыс.м2 общей площади</t>
  </si>
  <si>
    <t>общеобразовательных школ, уч.мест</t>
  </si>
  <si>
    <t>больниц, коек</t>
  </si>
  <si>
    <t>детских дошкольных учреждений,мест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</si>
  <si>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</si>
  <si>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</si>
  <si>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больничными койками, коек на 10 тыс.жителей</t>
  </si>
  <si>
    <t>количество больничных коек, ед</t>
  </si>
  <si>
    <t>амбулаторно-поликлиническими учреждениями,пос. в смену на 10 тыс. жителей</t>
  </si>
  <si>
    <t>врачами,( фактически) чел. на 10 тыс. населения</t>
  </si>
  <si>
    <t>врачами (по штату)</t>
  </si>
  <si>
    <t>средним медицинским персоналом (фактически) чел. на 10 тыс. населения</t>
  </si>
  <si>
    <t>средним медицинским персоналом (по штату) чел. на 10 тыс. населения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</si>
  <si>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</si>
  <si>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</si>
  <si>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Обеспеченность спортивными сооружениями, м2 на 1000 населения</t>
  </si>
  <si>
    <t>Удельный вес населения, занимающийся спортом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</si>
  <si>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</si>
  <si>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</si>
  <si>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количество организаций частной формы собственности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</si>
  <si>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</si>
  <si>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работников(без внешних совместителей) всех предприятий и организаций, %</t>
  </si>
  <si>
    <t>Инфраструктурная обеспеченность населения</t>
  </si>
  <si>
    <t>Протяженность освещенных улиц, км</t>
  </si>
  <si>
    <t>Протяженность водопроводных сетей, км</t>
  </si>
  <si>
    <t>Протяженность автомобильных дорог местного значения, км</t>
  </si>
  <si>
    <t>в том числе с твердым покрытием, км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</si>
  <si>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</si>
  <si>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торговли, м2 на 1000 насел.</t>
  </si>
  <si>
    <t>Обеспеченность населения объектами общественного питания, м2 на 1000 нас.</t>
  </si>
  <si>
    <t>Протяженность канализационных сетей, км</t>
  </si>
  <si>
    <t>Протяженность отремонтированных тротуаров, км.</t>
  </si>
  <si>
    <t>Протяженность отремонтированных авто-мобильных дорог местного значения, км</t>
  </si>
  <si>
    <t>Количество высаженных зеленых насаждений</t>
  </si>
  <si>
    <t>посадка деревьев, шт.</t>
  </si>
  <si>
    <t>посадка кустарников, шт</t>
  </si>
  <si>
    <t>Показатели налогового потенциала по доходным источникам бюджета Темрюкского городского поселения Темрюкского района</t>
  </si>
  <si>
    <t>Показатель налогового потенциала по НДФЛ</t>
  </si>
  <si>
    <t>количество предприятий -плательщиков НДФЛ, ед.</t>
  </si>
  <si>
    <t>количество индивидуальных предпринимателей,ед.</t>
  </si>
  <si>
    <t>фонд оплаты труда плательщиков НДФЛ, млн.руб.</t>
  </si>
  <si>
    <t>сумма налоговых поступлений по ставке 13%, тыс.руб.</t>
  </si>
  <si>
    <t>Показатель налогового потенциала по налогу на имущество физических лиц</t>
  </si>
  <si>
    <t>количество объектов физических лиц, подлежащих налогообложению, ед.</t>
  </si>
  <si>
    <t>инвентаризационная стоимость имущества физических лиц, млн.руб.</t>
  </si>
  <si>
    <t>сумма налоговых поступлений, т.р.</t>
  </si>
  <si>
    <t>Показатель налогового потенциала по земельному налогу</t>
  </si>
  <si>
    <t>площадь земли, подлежащая налогообложению, тыс.м2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</si>
  <si>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</si>
  <si>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</si>
  <si>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аренду, т.м2</t>
  </si>
  <si>
    <t>кадастровая стоимость земельных участков, сдаваемых в аренду, млн.руб.</t>
  </si>
  <si>
    <t>сумма поступлений в бюджет, т.р.</t>
  </si>
  <si>
    <t>Показатели потенциала по доходам от аренды муниципального имущества</t>
  </si>
  <si>
    <t>площадь имущества, сдаваемая в аренду,м2</t>
  </si>
  <si>
    <t>Прибыль (убыток) сальдо, млн.руб</t>
  </si>
  <si>
    <r>
      <rPr>
        <b/>
        <sz val="10"/>
        <color indexed="8"/>
        <rFont val="Times New Roman"/>
        <family val="1"/>
      </rPr>
      <t>Зерно</t>
    </r>
    <r>
      <rPr>
        <sz val="10"/>
        <color indexed="8"/>
        <rFont val="Times New Roman"/>
        <family val="1"/>
      </rPr>
      <t xml:space="preserve"> (в весе после доработки), тыс. тонн</t>
    </r>
  </si>
  <si>
    <r>
      <t xml:space="preserve"> из них </t>
    </r>
    <r>
      <rPr>
        <b/>
        <sz val="10"/>
        <color indexed="8"/>
        <rFont val="Times New Roman"/>
        <family val="1"/>
      </rPr>
      <t>Рис</t>
    </r>
  </si>
  <si>
    <r>
      <rPr>
        <b/>
        <sz val="10"/>
        <color indexed="8"/>
        <rFont val="Times New Roman"/>
        <family val="1"/>
      </rPr>
      <t>Подсолнечник</t>
    </r>
    <r>
      <rPr>
        <sz val="10"/>
        <color indexed="8"/>
        <rFont val="Times New Roman"/>
        <family val="1"/>
      </rPr>
      <t xml:space="preserve"> (в весе после доработки), тыс. тонн</t>
    </r>
  </si>
  <si>
    <r>
      <rPr>
        <b/>
        <sz val="10"/>
        <color indexed="8"/>
        <rFont val="Times New Roman"/>
        <family val="1"/>
      </rPr>
      <t>Картофель</t>
    </r>
    <r>
      <rPr>
        <sz val="10"/>
        <color indexed="8"/>
        <rFont val="Times New Roman"/>
        <family val="1"/>
      </rPr>
      <t>, тыс. тонн</t>
    </r>
  </si>
  <si>
    <r>
      <rPr>
        <b/>
        <sz val="10"/>
        <color indexed="8"/>
        <rFont val="Times New Roman"/>
        <family val="1"/>
      </rPr>
      <t>Овощи</t>
    </r>
    <r>
      <rPr>
        <sz val="10"/>
        <color indexed="8"/>
        <rFont val="Times New Roman"/>
        <family val="1"/>
      </rPr>
      <t>, тыс. тонн</t>
    </r>
  </si>
  <si>
    <r>
      <rPr>
        <b/>
        <sz val="10"/>
        <color indexed="8"/>
        <rFont val="Times New Roman"/>
        <family val="1"/>
      </rPr>
      <t>Виноград,</t>
    </r>
    <r>
      <rPr>
        <sz val="10"/>
        <color indexed="8"/>
        <rFont val="Times New Roman"/>
        <family val="1"/>
      </rPr>
      <t xml:space="preserve"> тыс. тонн</t>
    </r>
  </si>
  <si>
    <r>
      <rPr>
        <b/>
        <sz val="10"/>
        <color indexed="8"/>
        <rFont val="Times New Roman"/>
        <family val="1"/>
      </rPr>
      <t>Скот и птица</t>
    </r>
    <r>
      <rPr>
        <sz val="10"/>
        <color indexed="8"/>
        <rFont val="Times New Roman"/>
        <family val="1"/>
      </rPr>
      <t xml:space="preserve"> (в живом весе), тыс. тонн </t>
    </r>
  </si>
  <si>
    <r>
      <rPr>
        <b/>
        <sz val="10"/>
        <color indexed="8"/>
        <rFont val="Times New Roman"/>
        <family val="1"/>
      </rPr>
      <t>Молоко</t>
    </r>
    <r>
      <rPr>
        <sz val="10"/>
        <color indexed="8"/>
        <rFont val="Times New Roman"/>
        <family val="1"/>
      </rPr>
      <t>, тыс. тонн</t>
    </r>
  </si>
  <si>
    <r>
      <rPr>
        <b/>
        <sz val="10"/>
        <color indexed="8"/>
        <rFont val="Times New Roman"/>
        <family val="1"/>
      </rPr>
      <t>Яйца</t>
    </r>
    <r>
      <rPr>
        <sz val="10"/>
        <color indexed="8"/>
        <rFont val="Times New Roman"/>
        <family val="1"/>
      </rPr>
      <t>, млн. штук</t>
    </r>
  </si>
  <si>
    <t>Заместитель главы Темрюкского городского поселения</t>
  </si>
  <si>
    <t>Темрюкского района                                                                                                 А.В.Румянцева</t>
  </si>
  <si>
    <t>ПРИЛОЖЕНИЕ</t>
  </si>
  <si>
    <t>2013 год отчет</t>
  </si>
  <si>
    <t>стационарными учреждениями социального обслуживания престарелых и инвалидов (взрослых и детей), мест на 1 тыс.жителей</t>
  </si>
  <si>
    <t>Количество организаций, зарегестрированных на территории Темрюкского городского поселения Темрюкского района всего, единиц,            в том числе:</t>
  </si>
  <si>
    <t>Темрюкского городского поселения  Темрюкского района за 2014 год</t>
  </si>
  <si>
    <t>2014 год отчет</t>
  </si>
  <si>
    <t xml:space="preserve"> темп роста 2014 г.  % к 2013 г. гр 5:4</t>
  </si>
  <si>
    <t>2014 год прогноз</t>
  </si>
  <si>
    <t>процент выполнения пла-нового показателя гр5:2</t>
  </si>
  <si>
    <t>Промышленная деятельность (C+D+E) )млн. р</t>
  </si>
  <si>
    <t>в том числе по крупным и средним, )млн. р</t>
  </si>
  <si>
    <t>Добыча полезных ископаемых, С )млн. р</t>
  </si>
  <si>
    <t>Производство и распределение электроэнергии, газа и воды, Е , млн.руб.</t>
  </si>
  <si>
    <t>Производство основных видов промышленной продукции в натуральном выражении</t>
  </si>
  <si>
    <t>мясо и мясопродукты, тыс.тн.</t>
  </si>
  <si>
    <t>в том числе по крупным и средним, тыс.тн.</t>
  </si>
  <si>
    <t>в том числе по крупным и средним, млн. р</t>
  </si>
  <si>
    <t>Хлеб и хлебобулочные изделия, тыс.тн.</t>
  </si>
  <si>
    <t>в том числе по крупным и средним</t>
  </si>
  <si>
    <t>Консервы и пресервы рыбные, .туб.</t>
  </si>
  <si>
    <t>Тепловая энергия, тыс. Гкал</t>
  </si>
  <si>
    <t>Выпуск товаров и услуг по полному кругу предприятий транспорта, Всего, млн. руб.</t>
  </si>
  <si>
    <t>Объем инвестиций в основной капитал, млн. руб</t>
  </si>
  <si>
    <t>начального проф. образования, тыс. чел.</t>
  </si>
  <si>
    <t>среднего проф. образования, тыс.чел.</t>
  </si>
  <si>
    <t>высшего проф. образования, тыс.чел.</t>
  </si>
  <si>
    <t>Обеспеченность детей 1-6 лет дошкольными учреждениями, мест на 1000 детей</t>
  </si>
  <si>
    <t>средняя обеспеченность населения площадью жилых квартир, м2 на1чел.</t>
  </si>
  <si>
    <t>Количество субъектов малого предпринимательства,  единиц</t>
  </si>
  <si>
    <t>количество индивидуальных предпринимателей, чел.</t>
  </si>
  <si>
    <t>общий объем расходов муниципального образования на развитие и поддержку малого предпринимательства в расчете на 1 малое предприятие, т.рублей</t>
  </si>
  <si>
    <t>Темрюкского района III созыва</t>
  </si>
  <si>
    <t>к решению XIX сессии Совета</t>
  </si>
  <si>
    <t>от 17 ноября 2015 года № 157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</si>
</sst>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43" fillId="0" borderId="12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72" fontId="43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3" fontId="43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6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40.7109375" style="0" customWidth="1"/>
    <col min="2" max="2" width="7.7109375" style="0" customWidth="1"/>
    <col min="3" max="3" width="6.7109375" style="0" customWidth="1"/>
    <col min="4" max="4" width="7.7109375" style="0" customWidth="1"/>
    <col min="5" max="5" width="7.421875" style="33" customWidth="1"/>
    <col min="6" max="6" width="7.7109375" style="0" customWidth="1"/>
    <col min="7" max="7" width="8.140625" style="0" customWidth="1"/>
    <col min="8" max="8" width="7.28125" style="0" customWidth="1"/>
  </cols>
  <sheetData>
    <row r="1" spans="4:8" ht="15">
      <c r="D1" s="38" t="s">
        <v>119</v>
      </c>
      <c r="E1" s="38"/>
      <c r="F1" s="38"/>
      <c r="G1" s="38"/>
      <c r="H1" s="38"/>
    </row>
    <row r="2" spans="4:8" ht="15">
      <c r="D2" s="38" t="s">
        <v>151</v>
      </c>
      <c r="E2" s="38"/>
      <c r="F2" s="38"/>
      <c r="G2" s="38"/>
      <c r="H2" s="38"/>
    </row>
    <row r="3" spans="1:8" ht="15">
      <c r="A3" s="15"/>
      <c r="D3" s="38" t="s">
        <v>19</v>
      </c>
      <c r="E3" s="38"/>
      <c r="F3" s="38"/>
      <c r="G3" s="38"/>
      <c r="H3" s="38"/>
    </row>
    <row r="4" spans="4:8" ht="15">
      <c r="D4" s="38" t="s">
        <v>150</v>
      </c>
      <c r="E4" s="38"/>
      <c r="F4" s="38"/>
      <c r="G4" s="38"/>
      <c r="H4" s="38"/>
    </row>
    <row r="5" spans="4:8" ht="15">
      <c r="D5" s="38" t="s">
        <v>152</v>
      </c>
      <c r="E5" s="38"/>
      <c r="F5" s="38"/>
      <c r="G5" s="38"/>
      <c r="H5" s="38"/>
    </row>
    <row r="6" ht="27.75" customHeight="1"/>
    <row r="7" spans="1:8" ht="15">
      <c r="A7" s="35" t="s">
        <v>21</v>
      </c>
      <c r="B7" s="35"/>
      <c r="C7" s="35"/>
      <c r="D7" s="35"/>
      <c r="E7" s="35"/>
      <c r="F7" s="35"/>
      <c r="G7" s="35"/>
      <c r="H7" s="35"/>
    </row>
    <row r="8" spans="1:8" ht="8.25" customHeight="1">
      <c r="A8" s="35"/>
      <c r="B8" s="35"/>
      <c r="C8" s="35"/>
      <c r="D8" s="35"/>
      <c r="E8" s="35"/>
      <c r="F8" s="35"/>
      <c r="G8" s="35"/>
      <c r="H8" s="35"/>
    </row>
    <row r="9" spans="1:8" ht="15.75">
      <c r="A9" s="37" t="s">
        <v>123</v>
      </c>
      <c r="B9" s="37"/>
      <c r="C9" s="37"/>
      <c r="D9" s="37"/>
      <c r="E9" s="37"/>
      <c r="F9" s="37"/>
      <c r="G9" s="37"/>
      <c r="H9" s="37"/>
    </row>
    <row r="10" spans="1:8" ht="15">
      <c r="A10" s="38" t="s">
        <v>0</v>
      </c>
      <c r="B10" s="38"/>
      <c r="C10" s="38"/>
      <c r="D10" s="38"/>
      <c r="E10" s="38"/>
      <c r="F10" s="38"/>
      <c r="G10" s="38"/>
      <c r="H10" s="38"/>
    </row>
    <row r="11" spans="1:8" ht="113.25" customHeight="1">
      <c r="A11" s="5" t="s">
        <v>17</v>
      </c>
      <c r="B11" s="6" t="s">
        <v>126</v>
      </c>
      <c r="C11" s="6" t="s">
        <v>22</v>
      </c>
      <c r="D11" s="6" t="s">
        <v>120</v>
      </c>
      <c r="E11" s="34" t="s">
        <v>124</v>
      </c>
      <c r="F11" s="6" t="s">
        <v>125</v>
      </c>
      <c r="G11" s="6" t="s">
        <v>127</v>
      </c>
      <c r="H11" s="6" t="s">
        <v>36</v>
      </c>
    </row>
    <row r="12" spans="1:8" ht="12.75" customHeight="1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</row>
    <row r="13" spans="1:8" ht="24.75" customHeight="1">
      <c r="A13" s="13" t="s">
        <v>1</v>
      </c>
      <c r="B13" s="16">
        <v>39.325</v>
      </c>
      <c r="C13" s="17">
        <v>100</v>
      </c>
      <c r="D13" s="16">
        <v>39.166</v>
      </c>
      <c r="E13" s="16">
        <v>39.967</v>
      </c>
      <c r="F13" s="17">
        <f>+E13/D13%</f>
        <v>102.04514119389268</v>
      </c>
      <c r="G13" s="18">
        <f>E13/B13%</f>
        <v>101.6325492689129</v>
      </c>
      <c r="H13" s="18">
        <f>F13/C13%</f>
        <v>102.04514119389268</v>
      </c>
    </row>
    <row r="14" spans="1:8" ht="30" customHeight="1">
      <c r="A14" s="13" t="s">
        <v>24</v>
      </c>
      <c r="B14" s="17">
        <v>15106</v>
      </c>
      <c r="C14" s="16">
        <v>110.2</v>
      </c>
      <c r="D14" s="16">
        <v>17049.9</v>
      </c>
      <c r="E14" s="17">
        <v>19551</v>
      </c>
      <c r="F14" s="17">
        <f>E14/D14%</f>
        <v>114.66929424806008</v>
      </c>
      <c r="G14" s="18">
        <f>E14/B14%</f>
        <v>129.4253938832252</v>
      </c>
      <c r="H14" s="18">
        <f aca="true" t="shared" si="0" ref="H14:H62">F14/C14%</f>
        <v>104.05562091475505</v>
      </c>
    </row>
    <row r="15" spans="1:8" ht="28.5" customHeight="1">
      <c r="A15" s="2" t="s">
        <v>25</v>
      </c>
      <c r="B15" s="16">
        <v>20.896</v>
      </c>
      <c r="C15" s="16">
        <v>100.3</v>
      </c>
      <c r="D15" s="16">
        <v>21.156</v>
      </c>
      <c r="E15" s="24">
        <v>22.23</v>
      </c>
      <c r="F15" s="17">
        <f aca="true" t="shared" si="1" ref="F15:F90">E15/D15%</f>
        <v>105.07657402155417</v>
      </c>
      <c r="G15" s="18">
        <f>E15/B15%</f>
        <v>106.38399693721286</v>
      </c>
      <c r="H15" s="18">
        <f t="shared" si="0"/>
        <v>104.76228716007395</v>
      </c>
    </row>
    <row r="16" spans="1:8" ht="17.25" customHeight="1">
      <c r="A16" s="2" t="s">
        <v>23</v>
      </c>
      <c r="B16" s="16">
        <v>15.921</v>
      </c>
      <c r="C16" s="16">
        <v>101.7</v>
      </c>
      <c r="D16" s="16">
        <v>15.385</v>
      </c>
      <c r="E16" s="16">
        <v>16.116</v>
      </c>
      <c r="F16" s="17">
        <f t="shared" si="1"/>
        <v>104.75138121546962</v>
      </c>
      <c r="G16" s="18">
        <f>E16/B16%</f>
        <v>101.22479743734691</v>
      </c>
      <c r="H16" s="18">
        <f t="shared" si="0"/>
        <v>103.00037484313629</v>
      </c>
    </row>
    <row r="17" spans="1:8" ht="30.75" customHeight="1">
      <c r="A17" s="13" t="s">
        <v>26</v>
      </c>
      <c r="B17" s="16">
        <v>23056</v>
      </c>
      <c r="C17" s="16">
        <v>108.8</v>
      </c>
      <c r="D17" s="16">
        <v>21532</v>
      </c>
      <c r="E17" s="16">
        <v>25536</v>
      </c>
      <c r="F17" s="17">
        <f t="shared" si="1"/>
        <v>118.59557867360209</v>
      </c>
      <c r="G17" s="18">
        <f aca="true" t="shared" si="2" ref="G17:G92">E17/B17%</f>
        <v>110.75641915336571</v>
      </c>
      <c r="H17" s="18">
        <f t="shared" si="0"/>
        <v>109.00328922206074</v>
      </c>
    </row>
    <row r="18" spans="1:8" ht="27" customHeight="1">
      <c r="A18" s="2" t="s">
        <v>27</v>
      </c>
      <c r="B18" s="16">
        <v>9.948</v>
      </c>
      <c r="C18" s="16">
        <v>100.1</v>
      </c>
      <c r="D18" s="24">
        <v>9.73</v>
      </c>
      <c r="E18" s="16">
        <v>9.728</v>
      </c>
      <c r="F18" s="17">
        <f t="shared" si="1"/>
        <v>99.97944501541623</v>
      </c>
      <c r="G18" s="18">
        <f t="shared" si="2"/>
        <v>97.78850020104544</v>
      </c>
      <c r="H18" s="18">
        <f t="shared" si="0"/>
        <v>99.87956544996628</v>
      </c>
    </row>
    <row r="19" spans="1:8" ht="27" customHeight="1">
      <c r="A19" s="2" t="s">
        <v>28</v>
      </c>
      <c r="B19" s="16">
        <v>7811</v>
      </c>
      <c r="C19" s="16">
        <v>103.7</v>
      </c>
      <c r="D19" s="16">
        <v>7531</v>
      </c>
      <c r="E19" s="16">
        <v>8560</v>
      </c>
      <c r="F19" s="17">
        <f t="shared" si="1"/>
        <v>113.66352410038508</v>
      </c>
      <c r="G19" s="18">
        <f t="shared" si="2"/>
        <v>109.58904109589041</v>
      </c>
      <c r="H19" s="18">
        <f t="shared" si="0"/>
        <v>109.60802709776767</v>
      </c>
    </row>
    <row r="20" spans="1:8" ht="19.5" customHeight="1">
      <c r="A20" s="2" t="s">
        <v>29</v>
      </c>
      <c r="B20" s="16">
        <v>88</v>
      </c>
      <c r="C20" s="16">
        <v>98.9</v>
      </c>
      <c r="D20" s="17">
        <v>93</v>
      </c>
      <c r="E20" s="17">
        <v>98</v>
      </c>
      <c r="F20" s="17">
        <f t="shared" si="1"/>
        <v>105.3763440860215</v>
      </c>
      <c r="G20" s="18">
        <f t="shared" si="2"/>
        <v>111.36363636363636</v>
      </c>
      <c r="H20" s="18">
        <f t="shared" si="0"/>
        <v>106.5483762244909</v>
      </c>
    </row>
    <row r="21" spans="1:8" ht="41.25" customHeight="1">
      <c r="A21" s="2" t="s">
        <v>30</v>
      </c>
      <c r="B21" s="16">
        <v>0.4</v>
      </c>
      <c r="C21" s="16">
        <v>100</v>
      </c>
      <c r="D21" s="16">
        <v>0.4</v>
      </c>
      <c r="E21" s="16">
        <v>0.5</v>
      </c>
      <c r="F21" s="17">
        <f t="shared" si="1"/>
        <v>125</v>
      </c>
      <c r="G21" s="18">
        <f t="shared" si="2"/>
        <v>125</v>
      </c>
      <c r="H21" s="18">
        <f t="shared" si="0"/>
        <v>125</v>
      </c>
    </row>
    <row r="22" spans="1:8" ht="30.75" customHeight="1">
      <c r="A22" s="2" t="s">
        <v>32</v>
      </c>
      <c r="B22" s="16">
        <v>14.974</v>
      </c>
      <c r="C22" s="16">
        <v>100.3</v>
      </c>
      <c r="D22" s="24">
        <v>14.895</v>
      </c>
      <c r="E22" s="16">
        <v>15.132</v>
      </c>
      <c r="F22" s="17">
        <f t="shared" si="1"/>
        <v>101.59113796576032</v>
      </c>
      <c r="G22" s="18">
        <f t="shared" si="2"/>
        <v>101.05516228128755</v>
      </c>
      <c r="H22" s="18">
        <f t="shared" si="0"/>
        <v>101.28727613734829</v>
      </c>
    </row>
    <row r="23" spans="1:8" ht="27.75" customHeight="1">
      <c r="A23" s="2" t="s">
        <v>33</v>
      </c>
      <c r="B23" s="26">
        <v>12.05</v>
      </c>
      <c r="C23" s="19">
        <v>100.1</v>
      </c>
      <c r="D23" s="16">
        <v>12.526</v>
      </c>
      <c r="E23" s="16">
        <v>12.616</v>
      </c>
      <c r="F23" s="17">
        <f t="shared" si="1"/>
        <v>100.71850550854222</v>
      </c>
      <c r="G23" s="18">
        <f t="shared" si="2"/>
        <v>104.69709543568463</v>
      </c>
      <c r="H23" s="18">
        <f>F23/C23%</f>
        <v>100.61788762092131</v>
      </c>
    </row>
    <row r="24" spans="1:8" ht="20.25" customHeight="1">
      <c r="A24" s="2" t="s">
        <v>2</v>
      </c>
      <c r="B24" s="20">
        <v>310</v>
      </c>
      <c r="C24" s="19">
        <v>102.2</v>
      </c>
      <c r="D24" s="16">
        <v>2382.6</v>
      </c>
      <c r="E24" s="16">
        <v>1674.91</v>
      </c>
      <c r="F24" s="17">
        <f t="shared" si="1"/>
        <v>70.29757407873751</v>
      </c>
      <c r="G24" s="18">
        <f t="shared" si="2"/>
        <v>540.2935483870967</v>
      </c>
      <c r="H24" s="18">
        <f t="shared" si="0"/>
        <v>68.78431905943005</v>
      </c>
    </row>
    <row r="25" spans="1:8" ht="15">
      <c r="A25" s="2" t="s">
        <v>31</v>
      </c>
      <c r="B25" s="20">
        <v>153.4</v>
      </c>
      <c r="C25" s="19">
        <v>102.3</v>
      </c>
      <c r="D25" s="24">
        <v>374.8</v>
      </c>
      <c r="E25" s="16">
        <v>1708.68</v>
      </c>
      <c r="F25" s="17">
        <f t="shared" si="1"/>
        <v>455.89114194236925</v>
      </c>
      <c r="G25" s="18">
        <f t="shared" si="2"/>
        <v>1113.87222946545</v>
      </c>
      <c r="H25" s="18">
        <f t="shared" si="0"/>
        <v>445.6413899729905</v>
      </c>
    </row>
    <row r="26" spans="1:8" ht="15">
      <c r="A26" s="13" t="s">
        <v>107</v>
      </c>
      <c r="B26" s="19">
        <v>156.6</v>
      </c>
      <c r="C26" s="19">
        <v>102.3</v>
      </c>
      <c r="D26" s="16">
        <v>2007.8</v>
      </c>
      <c r="E26" s="16">
        <v>-33.77</v>
      </c>
      <c r="F26" s="17">
        <f t="shared" si="1"/>
        <v>-1.6819404323139757</v>
      </c>
      <c r="G26" s="18">
        <f t="shared" si="2"/>
        <v>-21.564495530012774</v>
      </c>
      <c r="H26" s="18">
        <f t="shared" si="0"/>
        <v>-1.6441255447839451</v>
      </c>
    </row>
    <row r="27" spans="1:8" ht="15">
      <c r="A27" s="2" t="s">
        <v>35</v>
      </c>
      <c r="B27" s="19">
        <v>3621.5</v>
      </c>
      <c r="C27" s="19">
        <v>112.3</v>
      </c>
      <c r="D27" s="16">
        <v>3686.4</v>
      </c>
      <c r="E27" s="16">
        <v>4382.5</v>
      </c>
      <c r="F27" s="17">
        <f t="shared" si="1"/>
        <v>118.88292100694443</v>
      </c>
      <c r="G27" s="18">
        <f t="shared" si="2"/>
        <v>121.0133922407842</v>
      </c>
      <c r="H27" s="18">
        <f t="shared" si="0"/>
        <v>105.86190650662905</v>
      </c>
    </row>
    <row r="28" spans="1:8" ht="26.25" customHeight="1">
      <c r="A28" s="2" t="s">
        <v>34</v>
      </c>
      <c r="B28" s="20">
        <v>3064.2</v>
      </c>
      <c r="C28" s="19">
        <v>113.2</v>
      </c>
      <c r="D28" s="16">
        <v>3064.2</v>
      </c>
      <c r="E28" s="16">
        <v>3696.7</v>
      </c>
      <c r="F28" s="17">
        <f t="shared" si="1"/>
        <v>120.64160302852294</v>
      </c>
      <c r="G28" s="18">
        <f t="shared" si="2"/>
        <v>120.64160302852294</v>
      </c>
      <c r="H28" s="18">
        <f t="shared" si="0"/>
        <v>106.57385426547961</v>
      </c>
    </row>
    <row r="29" spans="1:8" ht="28.5" customHeight="1">
      <c r="A29" s="13" t="s">
        <v>3</v>
      </c>
      <c r="B29" s="16">
        <v>23056</v>
      </c>
      <c r="C29" s="16">
        <v>112.8</v>
      </c>
      <c r="D29" s="16">
        <v>21532</v>
      </c>
      <c r="E29" s="16">
        <v>25536</v>
      </c>
      <c r="F29" s="17">
        <f t="shared" si="1"/>
        <v>118.59557867360209</v>
      </c>
      <c r="G29" s="18">
        <f t="shared" si="2"/>
        <v>110.75641915336571</v>
      </c>
      <c r="H29" s="18">
        <f t="shared" si="0"/>
        <v>105.13792435603023</v>
      </c>
    </row>
    <row r="30" spans="1:8" ht="20.25" customHeight="1">
      <c r="A30" s="2" t="s">
        <v>128</v>
      </c>
      <c r="B30" s="20">
        <v>23056</v>
      </c>
      <c r="C30" s="19">
        <v>103.2</v>
      </c>
      <c r="D30" s="18">
        <v>2390.65</v>
      </c>
      <c r="E30" s="17">
        <v>2491.8</v>
      </c>
      <c r="F30" s="17">
        <f>E30/D30%</f>
        <v>104.23106686466024</v>
      </c>
      <c r="G30" s="18">
        <f t="shared" si="2"/>
        <v>10.807598889659959</v>
      </c>
      <c r="H30" s="18">
        <f t="shared" si="0"/>
        <v>100.99909579908937</v>
      </c>
    </row>
    <row r="31" spans="1:8" ht="20.25" customHeight="1">
      <c r="A31" s="2" t="s">
        <v>129</v>
      </c>
      <c r="B31" s="20">
        <v>2485.7</v>
      </c>
      <c r="C31" s="19">
        <v>103.2</v>
      </c>
      <c r="D31" s="16">
        <v>2410.49</v>
      </c>
      <c r="E31" s="17">
        <v>2483.9</v>
      </c>
      <c r="F31" s="17">
        <f>E31/D31%</f>
        <v>103.04543889416676</v>
      </c>
      <c r="G31" s="18">
        <f t="shared" si="2"/>
        <v>99.92758579072294</v>
      </c>
      <c r="H31" s="18">
        <f t="shared" si="0"/>
        <v>99.8502314865957</v>
      </c>
    </row>
    <row r="32" spans="1:8" ht="20.25" customHeight="1">
      <c r="A32" s="2" t="s">
        <v>130</v>
      </c>
      <c r="B32" s="20">
        <v>0.2</v>
      </c>
      <c r="C32" s="19">
        <v>100</v>
      </c>
      <c r="D32" s="16">
        <v>0.126</v>
      </c>
      <c r="E32" s="16">
        <v>0.102</v>
      </c>
      <c r="F32" s="17">
        <f>E32/D32%</f>
        <v>80.95238095238095</v>
      </c>
      <c r="G32" s="18">
        <f t="shared" si="2"/>
        <v>50.99999999999999</v>
      </c>
      <c r="H32" s="18">
        <f>F32/C32%</f>
        <v>80.95238095238095</v>
      </c>
    </row>
    <row r="33" spans="1:8" ht="20.25" customHeight="1">
      <c r="A33" s="2" t="s">
        <v>129</v>
      </c>
      <c r="B33" s="20">
        <v>0</v>
      </c>
      <c r="C33" s="19">
        <v>0</v>
      </c>
      <c r="D33" s="16">
        <v>0</v>
      </c>
      <c r="E33" s="16">
        <v>0</v>
      </c>
      <c r="F33" s="17">
        <v>0</v>
      </c>
      <c r="G33" s="18">
        <v>0</v>
      </c>
      <c r="H33" s="18">
        <v>0</v>
      </c>
    </row>
    <row r="34" ht="15" customHeight="1"/>
    <row r="35" spans="1:8" s="9" customFormat="1" ht="18" customHeight="1">
      <c r="A35" s="7">
        <v>1</v>
      </c>
      <c r="B35" s="8">
        <v>2</v>
      </c>
      <c r="C35" s="8">
        <v>3</v>
      </c>
      <c r="D35" s="8">
        <v>4</v>
      </c>
      <c r="E35" s="8">
        <v>5</v>
      </c>
      <c r="F35" s="8">
        <v>6</v>
      </c>
      <c r="G35" s="8">
        <v>7</v>
      </c>
      <c r="H35" s="8">
        <v>8</v>
      </c>
    </row>
    <row r="36" spans="1:8" s="9" customFormat="1" ht="27" customHeight="1">
      <c r="A36" s="2" t="s">
        <v>131</v>
      </c>
      <c r="B36" s="17">
        <v>423.5</v>
      </c>
      <c r="C36" s="17">
        <v>103.4</v>
      </c>
      <c r="D36" s="19">
        <v>448.91</v>
      </c>
      <c r="E36" s="19">
        <v>480.33</v>
      </c>
      <c r="F36" s="17">
        <f t="shared" si="1"/>
        <v>106.999175781337</v>
      </c>
      <c r="G36" s="18">
        <f t="shared" si="2"/>
        <v>113.41912632821723</v>
      </c>
      <c r="H36" s="18">
        <f t="shared" si="0"/>
        <v>103.48082764152514</v>
      </c>
    </row>
    <row r="37" spans="1:8" s="9" customFormat="1" ht="18.75" customHeight="1">
      <c r="A37" s="2" t="s">
        <v>135</v>
      </c>
      <c r="B37" s="17">
        <v>422</v>
      </c>
      <c r="C37" s="17">
        <v>103.4</v>
      </c>
      <c r="D37" s="19">
        <v>447.41</v>
      </c>
      <c r="E37" s="19">
        <v>478.83</v>
      </c>
      <c r="F37" s="17">
        <v>107</v>
      </c>
      <c r="G37" s="18">
        <v>113.42</v>
      </c>
      <c r="H37" s="18">
        <v>103.48</v>
      </c>
    </row>
    <row r="38" spans="1:8" s="9" customFormat="1" ht="13.5" customHeight="1">
      <c r="A38" s="2" t="s">
        <v>139</v>
      </c>
      <c r="B38" s="24">
        <v>51.88</v>
      </c>
      <c r="C38" s="17">
        <v>104.4</v>
      </c>
      <c r="D38" s="19">
        <v>49.686</v>
      </c>
      <c r="E38" s="26">
        <v>51.9</v>
      </c>
      <c r="F38" s="17">
        <f>E38/D38%</f>
        <v>104.45598357686269</v>
      </c>
      <c r="G38" s="18">
        <f>E38/B38%</f>
        <v>100.03855050115651</v>
      </c>
      <c r="H38" s="18">
        <f>F38/C38%</f>
        <v>100.05362411576886</v>
      </c>
    </row>
    <row r="39" spans="1:8" s="9" customFormat="1" ht="30.75" customHeight="1">
      <c r="A39" s="2" t="s">
        <v>132</v>
      </c>
      <c r="B39" s="17"/>
      <c r="C39" s="17"/>
      <c r="D39" s="19"/>
      <c r="E39" s="19"/>
      <c r="F39" s="17"/>
      <c r="G39" s="18"/>
      <c r="H39" s="18"/>
    </row>
    <row r="40" spans="1:8" s="9" customFormat="1" ht="15">
      <c r="A40" s="2" t="s">
        <v>133</v>
      </c>
      <c r="B40" s="24">
        <v>0.08</v>
      </c>
      <c r="C40" s="17">
        <v>102</v>
      </c>
      <c r="D40" s="19">
        <v>0.082</v>
      </c>
      <c r="E40" s="19">
        <v>0.078</v>
      </c>
      <c r="F40" s="17">
        <f>E40/D40%</f>
        <v>95.1219512195122</v>
      </c>
      <c r="G40" s="18">
        <f>E40/C40%</f>
        <v>0.07647058823529411</v>
      </c>
      <c r="H40" s="18">
        <f>F40/C40%</f>
        <v>93.2568149210904</v>
      </c>
    </row>
    <row r="41" spans="1:33" s="9" customFormat="1" ht="14.25" customHeight="1">
      <c r="A41" s="2" t="s">
        <v>134</v>
      </c>
      <c r="B41" s="24">
        <v>0.07</v>
      </c>
      <c r="C41" s="17">
        <v>102</v>
      </c>
      <c r="D41" s="26">
        <v>0.07</v>
      </c>
      <c r="E41" s="19">
        <v>0.062</v>
      </c>
      <c r="F41" s="17">
        <f>E41/D41%</f>
        <v>88.57142857142856</v>
      </c>
      <c r="G41" s="18">
        <f>E41/B41%</f>
        <v>88.57142857142856</v>
      </c>
      <c r="H41" s="18">
        <f>F41/C41%</f>
        <v>86.8347338935574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8" ht="18" customHeight="1">
      <c r="A42" s="2" t="s">
        <v>136</v>
      </c>
      <c r="B42" s="18">
        <v>0.02</v>
      </c>
      <c r="C42" s="17">
        <v>110.3</v>
      </c>
      <c r="D42" s="16">
        <v>0.05</v>
      </c>
      <c r="E42" s="16">
        <v>0.05</v>
      </c>
      <c r="F42" s="17">
        <f t="shared" si="1"/>
        <v>100</v>
      </c>
      <c r="G42" s="18">
        <f t="shared" si="2"/>
        <v>250</v>
      </c>
      <c r="H42" s="18">
        <f t="shared" si="0"/>
        <v>90.66183136899366</v>
      </c>
    </row>
    <row r="43" spans="1:8" ht="15.75" customHeight="1">
      <c r="A43" s="1" t="s">
        <v>4</v>
      </c>
      <c r="B43" s="17">
        <v>0</v>
      </c>
      <c r="C43" s="16">
        <v>100</v>
      </c>
      <c r="D43" s="16">
        <v>0</v>
      </c>
      <c r="E43" s="16">
        <v>0</v>
      </c>
      <c r="F43" s="17">
        <v>0</v>
      </c>
      <c r="G43" s="18">
        <v>0</v>
      </c>
      <c r="H43" s="18">
        <v>0</v>
      </c>
    </row>
    <row r="44" spans="1:8" ht="26.25">
      <c r="A44" s="2" t="s">
        <v>5</v>
      </c>
      <c r="B44" s="16">
        <v>3.55</v>
      </c>
      <c r="C44" s="16">
        <v>101.3</v>
      </c>
      <c r="D44" s="16">
        <v>3.507</v>
      </c>
      <c r="E44" s="16">
        <v>3.957</v>
      </c>
      <c r="F44" s="17">
        <f t="shared" si="1"/>
        <v>112.83147989734815</v>
      </c>
      <c r="G44" s="18">
        <f t="shared" si="2"/>
        <v>111.46478873239437</v>
      </c>
      <c r="H44" s="18">
        <f t="shared" si="0"/>
        <v>111.38349446924794</v>
      </c>
    </row>
    <row r="45" spans="1:8" ht="15">
      <c r="A45" s="2" t="s">
        <v>137</v>
      </c>
      <c r="B45" s="16">
        <v>0</v>
      </c>
      <c r="C45" s="16">
        <v>0</v>
      </c>
      <c r="D45" s="16">
        <v>0</v>
      </c>
      <c r="E45" s="16">
        <v>0</v>
      </c>
      <c r="F45" s="17">
        <v>0</v>
      </c>
      <c r="G45" s="18">
        <v>0</v>
      </c>
      <c r="H45" s="18">
        <v>0</v>
      </c>
    </row>
    <row r="46" spans="1:8" ht="18" customHeight="1">
      <c r="A46" s="1" t="s">
        <v>138</v>
      </c>
      <c r="B46" s="17">
        <v>15519</v>
      </c>
      <c r="C46" s="16">
        <v>108.8</v>
      </c>
      <c r="D46" s="17">
        <v>11979</v>
      </c>
      <c r="E46" s="16">
        <v>12027</v>
      </c>
      <c r="F46" s="17">
        <f t="shared" si="1"/>
        <v>100.40070122714751</v>
      </c>
      <c r="G46" s="18">
        <f t="shared" si="2"/>
        <v>77.49855016431471</v>
      </c>
      <c r="H46" s="18">
        <f t="shared" si="0"/>
        <v>92.28005627495175</v>
      </c>
    </row>
    <row r="47" spans="1:8" ht="18" customHeight="1">
      <c r="A47" s="1" t="s">
        <v>137</v>
      </c>
      <c r="B47" s="17">
        <v>0</v>
      </c>
      <c r="C47" s="16">
        <v>0</v>
      </c>
      <c r="D47" s="17">
        <v>0</v>
      </c>
      <c r="E47" s="16">
        <v>0</v>
      </c>
      <c r="F47" s="17">
        <v>0</v>
      </c>
      <c r="G47" s="18">
        <v>0</v>
      </c>
      <c r="H47" s="18">
        <v>0</v>
      </c>
    </row>
    <row r="48" spans="1:8" ht="16.5" customHeight="1">
      <c r="A48" s="1" t="s">
        <v>6</v>
      </c>
      <c r="B48" s="17">
        <v>9.1</v>
      </c>
      <c r="C48" s="17">
        <v>27.8</v>
      </c>
      <c r="D48" s="24">
        <v>32.68</v>
      </c>
      <c r="E48" s="24">
        <v>10.97</v>
      </c>
      <c r="F48" s="17">
        <f t="shared" si="1"/>
        <v>33.56793145654835</v>
      </c>
      <c r="G48" s="18">
        <f t="shared" si="2"/>
        <v>120.54945054945055</v>
      </c>
      <c r="H48" s="18">
        <f t="shared" si="0"/>
        <v>120.74795487967032</v>
      </c>
    </row>
    <row r="49" spans="1:8" ht="15" customHeight="1">
      <c r="A49" s="1" t="s">
        <v>7</v>
      </c>
      <c r="B49" s="16">
        <v>6.8</v>
      </c>
      <c r="C49" s="16">
        <v>100.1</v>
      </c>
      <c r="D49" s="16">
        <v>7.12</v>
      </c>
      <c r="E49" s="16">
        <v>5.37</v>
      </c>
      <c r="F49" s="17">
        <f t="shared" si="1"/>
        <v>75.42134831460675</v>
      </c>
      <c r="G49" s="18">
        <f t="shared" si="2"/>
        <v>78.97058823529412</v>
      </c>
      <c r="H49" s="18">
        <f t="shared" si="0"/>
        <v>75.34600231229446</v>
      </c>
    </row>
    <row r="50" spans="1:8" ht="16.5" customHeight="1">
      <c r="A50" s="1" t="s">
        <v>37</v>
      </c>
      <c r="B50" s="17">
        <v>250</v>
      </c>
      <c r="C50" s="16">
        <v>107.8</v>
      </c>
      <c r="D50" s="24">
        <v>447.44</v>
      </c>
      <c r="E50" s="24">
        <v>358.32</v>
      </c>
      <c r="F50" s="17">
        <f t="shared" si="1"/>
        <v>80.08224566422314</v>
      </c>
      <c r="G50" s="18">
        <f t="shared" si="2"/>
        <v>143.328</v>
      </c>
      <c r="H50" s="18">
        <f t="shared" si="0"/>
        <v>74.28779746217359</v>
      </c>
    </row>
    <row r="51" spans="1:8" ht="16.5" customHeight="1">
      <c r="A51" s="1" t="s">
        <v>137</v>
      </c>
      <c r="B51" s="17">
        <v>250</v>
      </c>
      <c r="C51" s="16">
        <v>107.8</v>
      </c>
      <c r="D51" s="24">
        <v>447.44</v>
      </c>
      <c r="E51" s="24">
        <v>358.32</v>
      </c>
      <c r="F51" s="17">
        <f>E51/D51%</f>
        <v>80.08224566422314</v>
      </c>
      <c r="G51" s="18">
        <f>E51/B51%</f>
        <v>143.328</v>
      </c>
      <c r="H51" s="18">
        <f>F51/C51%</f>
        <v>74.28779746217359</v>
      </c>
    </row>
    <row r="52" spans="1:8" ht="14.25" customHeight="1">
      <c r="A52" s="1" t="s">
        <v>38</v>
      </c>
      <c r="B52" s="18">
        <v>729.5</v>
      </c>
      <c r="C52" s="16">
        <v>78.9</v>
      </c>
      <c r="D52" s="16">
        <v>1115.06</v>
      </c>
      <c r="E52" s="16">
        <v>612.81</v>
      </c>
      <c r="F52" s="17">
        <f t="shared" si="1"/>
        <v>54.957580757986115</v>
      </c>
      <c r="G52" s="18">
        <f t="shared" si="2"/>
        <v>84.00411240575737</v>
      </c>
      <c r="H52" s="18">
        <f t="shared" si="0"/>
        <v>69.65472846386072</v>
      </c>
    </row>
    <row r="53" spans="1:8" ht="14.25" customHeight="1">
      <c r="A53" s="1" t="s">
        <v>137</v>
      </c>
      <c r="B53" s="18">
        <v>380.6</v>
      </c>
      <c r="C53" s="16">
        <v>66.9</v>
      </c>
      <c r="D53" s="16">
        <v>581.88</v>
      </c>
      <c r="E53" s="16">
        <v>390.51</v>
      </c>
      <c r="F53" s="17">
        <f t="shared" si="1"/>
        <v>67.11177562383997</v>
      </c>
      <c r="G53" s="18">
        <f t="shared" si="2"/>
        <v>102.60378349973725</v>
      </c>
      <c r="H53" s="18">
        <f t="shared" si="0"/>
        <v>100.31655549153957</v>
      </c>
    </row>
    <row r="54" spans="1:8" ht="16.5" customHeight="1">
      <c r="A54" s="2" t="s">
        <v>20</v>
      </c>
      <c r="B54" s="17">
        <v>12.2</v>
      </c>
      <c r="C54" s="17">
        <v>100.2</v>
      </c>
      <c r="D54" s="16">
        <v>17.6</v>
      </c>
      <c r="E54" s="16">
        <v>15.7</v>
      </c>
      <c r="F54" s="17">
        <f t="shared" si="1"/>
        <v>89.20454545454544</v>
      </c>
      <c r="G54" s="18">
        <f t="shared" si="2"/>
        <v>128.68852459016392</v>
      </c>
      <c r="H54" s="18">
        <f t="shared" si="0"/>
        <v>89.02649246960623</v>
      </c>
    </row>
    <row r="55" spans="1:8" ht="29.25" customHeight="1">
      <c r="A55" s="14" t="s">
        <v>40</v>
      </c>
      <c r="B55" s="19">
        <v>339.8</v>
      </c>
      <c r="C55" s="19">
        <v>105.2</v>
      </c>
      <c r="D55" s="16">
        <v>388.25</v>
      </c>
      <c r="E55" s="16">
        <v>402.86</v>
      </c>
      <c r="F55" s="17">
        <f t="shared" si="1"/>
        <v>103.7630392788152</v>
      </c>
      <c r="G55" s="18">
        <f t="shared" si="2"/>
        <v>118.55797527957623</v>
      </c>
      <c r="H55" s="21">
        <f t="shared" si="0"/>
        <v>98.63406775552775</v>
      </c>
    </row>
    <row r="56" spans="1:8" ht="14.25" customHeight="1">
      <c r="A56" s="2" t="s">
        <v>39</v>
      </c>
      <c r="B56" s="19">
        <v>136.3</v>
      </c>
      <c r="C56" s="19">
        <v>101.7</v>
      </c>
      <c r="D56" s="16">
        <v>148.6</v>
      </c>
      <c r="E56" s="16">
        <v>152.6</v>
      </c>
      <c r="F56" s="17">
        <f t="shared" si="1"/>
        <v>102.69179004037684</v>
      </c>
      <c r="G56" s="18">
        <f t="shared" si="2"/>
        <v>111.95891415994129</v>
      </c>
      <c r="H56" s="21">
        <f t="shared" si="0"/>
        <v>100.97521144579827</v>
      </c>
    </row>
    <row r="57" spans="1:8" ht="16.5" customHeight="1">
      <c r="A57" s="2" t="s">
        <v>43</v>
      </c>
      <c r="B57" s="19">
        <v>91.1</v>
      </c>
      <c r="C57" s="19">
        <v>103.6</v>
      </c>
      <c r="D57" s="16">
        <v>107.3</v>
      </c>
      <c r="E57" s="16">
        <v>115.56</v>
      </c>
      <c r="F57" s="17">
        <f t="shared" si="1"/>
        <v>107.69804287045667</v>
      </c>
      <c r="G57" s="18">
        <f t="shared" si="2"/>
        <v>126.84961580680572</v>
      </c>
      <c r="H57" s="21">
        <f t="shared" si="0"/>
        <v>103.95563983634814</v>
      </c>
    </row>
    <row r="58" spans="1:8" ht="15.75" customHeight="1">
      <c r="A58" s="11" t="s">
        <v>44</v>
      </c>
      <c r="B58" s="19">
        <v>112.4</v>
      </c>
      <c r="C58" s="19">
        <v>92.1</v>
      </c>
      <c r="D58" s="16">
        <v>132.35</v>
      </c>
      <c r="E58" s="16">
        <v>138.7</v>
      </c>
      <c r="F58" s="17">
        <f t="shared" si="1"/>
        <v>104.79788439743105</v>
      </c>
      <c r="G58" s="18">
        <f t="shared" si="2"/>
        <v>123.39857651245549</v>
      </c>
      <c r="H58" s="21">
        <f t="shared" si="0"/>
        <v>113.78706232077205</v>
      </c>
    </row>
    <row r="59" spans="1:8" ht="16.5" customHeight="1">
      <c r="A59" s="11" t="s">
        <v>42</v>
      </c>
      <c r="B59" s="16">
        <v>27</v>
      </c>
      <c r="C59" s="16">
        <v>104.2</v>
      </c>
      <c r="D59" s="16">
        <v>27</v>
      </c>
      <c r="E59" s="16">
        <v>27</v>
      </c>
      <c r="F59" s="17">
        <f t="shared" si="1"/>
        <v>100</v>
      </c>
      <c r="G59" s="18">
        <f t="shared" si="2"/>
        <v>100</v>
      </c>
      <c r="H59" s="18">
        <f t="shared" si="0"/>
        <v>95.96928982725528</v>
      </c>
    </row>
    <row r="60" spans="1:8" ht="16.5" customHeight="1">
      <c r="A60" s="11" t="s">
        <v>41</v>
      </c>
      <c r="B60" s="16">
        <v>4879</v>
      </c>
      <c r="C60" s="16">
        <v>100.1</v>
      </c>
      <c r="D60" s="16">
        <v>4867</v>
      </c>
      <c r="E60" s="16">
        <v>4879</v>
      </c>
      <c r="F60" s="17">
        <f t="shared" si="1"/>
        <v>100.24655845490035</v>
      </c>
      <c r="G60" s="18">
        <f t="shared" si="2"/>
        <v>100</v>
      </c>
      <c r="H60" s="18">
        <f t="shared" si="0"/>
        <v>100.1464120428575</v>
      </c>
    </row>
    <row r="61" spans="1:8" ht="29.25" customHeight="1">
      <c r="A61" s="14" t="s">
        <v>8</v>
      </c>
      <c r="B61" s="16"/>
      <c r="C61" s="16"/>
      <c r="D61" s="16"/>
      <c r="E61" s="16"/>
      <c r="F61" s="17"/>
      <c r="G61" s="18"/>
      <c r="H61" s="18"/>
    </row>
    <row r="62" spans="1:8" ht="15" customHeight="1">
      <c r="A62" s="2" t="s">
        <v>108</v>
      </c>
      <c r="B62" s="17">
        <v>12.4</v>
      </c>
      <c r="C62" s="16">
        <v>100.5</v>
      </c>
      <c r="D62" s="16">
        <v>12.211</v>
      </c>
      <c r="E62" s="16">
        <v>12.211</v>
      </c>
      <c r="F62" s="17">
        <f t="shared" si="1"/>
        <v>100</v>
      </c>
      <c r="G62" s="18">
        <f t="shared" si="2"/>
        <v>98.47580645161291</v>
      </c>
      <c r="H62" s="18">
        <f t="shared" si="0"/>
        <v>99.50248756218906</v>
      </c>
    </row>
    <row r="63" spans="1:8" ht="15.75" customHeight="1">
      <c r="A63" s="2" t="s">
        <v>39</v>
      </c>
      <c r="B63" s="16">
        <v>12.2</v>
      </c>
      <c r="C63" s="16">
        <v>100.6</v>
      </c>
      <c r="D63" s="16">
        <v>12.2</v>
      </c>
      <c r="E63" s="16">
        <v>12.2</v>
      </c>
      <c r="F63" s="17">
        <f t="shared" si="1"/>
        <v>100</v>
      </c>
      <c r="G63" s="18">
        <f t="shared" si="2"/>
        <v>100</v>
      </c>
      <c r="H63" s="18">
        <f aca="true" t="shared" si="3" ref="H63:H89">F63/C63%</f>
        <v>99.40357852882704</v>
      </c>
    </row>
    <row r="64" spans="1:8" ht="15">
      <c r="A64" s="2" t="s">
        <v>43</v>
      </c>
      <c r="B64" s="16">
        <v>0.2</v>
      </c>
      <c r="C64" s="16">
        <v>100</v>
      </c>
      <c r="D64" s="16">
        <v>0.2</v>
      </c>
      <c r="E64" s="16">
        <v>0.2</v>
      </c>
      <c r="F64" s="17">
        <f t="shared" si="1"/>
        <v>100</v>
      </c>
      <c r="G64" s="18">
        <f t="shared" si="2"/>
        <v>100</v>
      </c>
      <c r="H64" s="18">
        <f t="shared" si="3"/>
        <v>100</v>
      </c>
    </row>
    <row r="65" spans="1:8" ht="15">
      <c r="A65" s="11" t="s">
        <v>44</v>
      </c>
      <c r="B65" s="16">
        <v>0</v>
      </c>
      <c r="C65" s="16">
        <v>0</v>
      </c>
      <c r="D65" s="16">
        <v>0</v>
      </c>
      <c r="E65" s="16">
        <v>0</v>
      </c>
      <c r="F65" s="17">
        <v>0</v>
      </c>
      <c r="G65" s="18">
        <v>0</v>
      </c>
      <c r="H65" s="18">
        <v>0</v>
      </c>
    </row>
    <row r="66" spans="1:8" ht="15">
      <c r="A66" s="11" t="s">
        <v>109</v>
      </c>
      <c r="B66" s="16">
        <v>9</v>
      </c>
      <c r="C66" s="16">
        <v>100.6</v>
      </c>
      <c r="D66" s="16">
        <v>9</v>
      </c>
      <c r="E66" s="16">
        <v>9</v>
      </c>
      <c r="F66" s="17">
        <f t="shared" si="1"/>
        <v>100</v>
      </c>
      <c r="G66" s="18">
        <f t="shared" si="2"/>
        <v>100</v>
      </c>
      <c r="H66" s="18">
        <f aca="true" t="shared" si="4" ref="H66:H71">F66/C66%</f>
        <v>99.40357852882704</v>
      </c>
    </row>
    <row r="67" spans="1:8" ht="15">
      <c r="A67" s="2" t="s">
        <v>39</v>
      </c>
      <c r="B67" s="16">
        <v>9</v>
      </c>
      <c r="C67" s="16">
        <v>100.6</v>
      </c>
      <c r="D67" s="16">
        <v>9</v>
      </c>
      <c r="E67" s="16">
        <v>9</v>
      </c>
      <c r="F67" s="17">
        <f t="shared" si="1"/>
        <v>100</v>
      </c>
      <c r="G67" s="18">
        <f t="shared" si="2"/>
        <v>100</v>
      </c>
      <c r="H67" s="18">
        <f t="shared" si="4"/>
        <v>99.40357852882704</v>
      </c>
    </row>
    <row r="68" spans="1:8" ht="18.75" customHeight="1">
      <c r="A68" s="2" t="s">
        <v>110</v>
      </c>
      <c r="B68" s="16">
        <v>0.42</v>
      </c>
      <c r="C68" s="16">
        <v>100</v>
      </c>
      <c r="D68" s="16">
        <v>0.42</v>
      </c>
      <c r="E68" s="16">
        <v>0.42</v>
      </c>
      <c r="F68" s="17">
        <f t="shared" si="1"/>
        <v>100</v>
      </c>
      <c r="G68" s="18">
        <f t="shared" si="2"/>
        <v>100</v>
      </c>
      <c r="H68" s="18">
        <f t="shared" si="4"/>
        <v>100</v>
      </c>
    </row>
    <row r="69" spans="1:8" ht="15">
      <c r="A69" s="2" t="s">
        <v>39</v>
      </c>
      <c r="B69" s="16">
        <v>0.19</v>
      </c>
      <c r="C69" s="16">
        <v>100</v>
      </c>
      <c r="D69" s="16">
        <v>0.19</v>
      </c>
      <c r="E69" s="16">
        <v>0.19</v>
      </c>
      <c r="F69" s="17">
        <f t="shared" si="1"/>
        <v>100</v>
      </c>
      <c r="G69" s="18">
        <f t="shared" si="2"/>
        <v>100</v>
      </c>
      <c r="H69" s="18">
        <f t="shared" si="4"/>
        <v>100</v>
      </c>
    </row>
    <row r="70" spans="1:8" ht="15">
      <c r="A70" s="2" t="s">
        <v>43</v>
      </c>
      <c r="B70" s="16">
        <v>0.13</v>
      </c>
      <c r="C70" s="16">
        <v>100</v>
      </c>
      <c r="D70" s="16">
        <v>0.13</v>
      </c>
      <c r="E70" s="16">
        <v>0.13</v>
      </c>
      <c r="F70" s="17">
        <f t="shared" si="1"/>
        <v>100.00000000000001</v>
      </c>
      <c r="G70" s="18">
        <f t="shared" si="2"/>
        <v>100.00000000000001</v>
      </c>
      <c r="H70" s="18">
        <f t="shared" si="4"/>
        <v>100.00000000000001</v>
      </c>
    </row>
    <row r="71" spans="1:8" ht="15">
      <c r="A71" s="11" t="s">
        <v>44</v>
      </c>
      <c r="B71" s="16">
        <v>0.1</v>
      </c>
      <c r="C71" s="16">
        <v>100</v>
      </c>
      <c r="D71" s="16">
        <v>0.1</v>
      </c>
      <c r="E71" s="16">
        <v>0.1</v>
      </c>
      <c r="F71" s="17">
        <f t="shared" si="1"/>
        <v>100</v>
      </c>
      <c r="G71" s="18">
        <f t="shared" si="2"/>
        <v>100</v>
      </c>
      <c r="H71" s="18">
        <f t="shared" si="4"/>
        <v>100</v>
      </c>
    </row>
    <row r="72" spans="1:8" ht="15">
      <c r="A72" s="1" t="s">
        <v>111</v>
      </c>
      <c r="B72" s="16">
        <v>0.7</v>
      </c>
      <c r="C72" s="16">
        <v>100</v>
      </c>
      <c r="D72" s="16">
        <v>0.7</v>
      </c>
      <c r="E72" s="16">
        <v>0.7</v>
      </c>
      <c r="F72" s="17">
        <f t="shared" si="1"/>
        <v>100</v>
      </c>
      <c r="G72" s="18">
        <f t="shared" si="2"/>
        <v>100</v>
      </c>
      <c r="H72" s="18">
        <f t="shared" si="3"/>
        <v>100</v>
      </c>
    </row>
    <row r="73" spans="1:8" ht="15">
      <c r="A73" s="2" t="s">
        <v>39</v>
      </c>
      <c r="B73" s="16">
        <v>0</v>
      </c>
      <c r="C73" s="16">
        <v>0</v>
      </c>
      <c r="D73" s="16">
        <v>0</v>
      </c>
      <c r="E73" s="16">
        <v>0</v>
      </c>
      <c r="F73" s="17">
        <v>0</v>
      </c>
      <c r="G73" s="18">
        <v>0</v>
      </c>
      <c r="H73" s="18">
        <v>0</v>
      </c>
    </row>
    <row r="74" spans="1:8" ht="15">
      <c r="A74" s="2" t="s">
        <v>43</v>
      </c>
      <c r="B74" s="16">
        <v>0.1</v>
      </c>
      <c r="C74" s="16">
        <v>100</v>
      </c>
      <c r="D74" s="16">
        <v>0.1</v>
      </c>
      <c r="E74" s="16">
        <v>0.1</v>
      </c>
      <c r="F74" s="17">
        <f t="shared" si="1"/>
        <v>100</v>
      </c>
      <c r="G74" s="18">
        <f t="shared" si="2"/>
        <v>100</v>
      </c>
      <c r="H74" s="18">
        <v>0</v>
      </c>
    </row>
    <row r="75" spans="1:8" ht="16.5" customHeight="1">
      <c r="A75" s="11" t="s">
        <v>44</v>
      </c>
      <c r="B75" s="16">
        <v>0.6</v>
      </c>
      <c r="C75" s="16">
        <v>100</v>
      </c>
      <c r="D75" s="16">
        <v>0.6</v>
      </c>
      <c r="E75" s="16">
        <v>0.6</v>
      </c>
      <c r="F75" s="17">
        <f t="shared" si="1"/>
        <v>100</v>
      </c>
      <c r="G75" s="18">
        <f t="shared" si="2"/>
        <v>100</v>
      </c>
      <c r="H75" s="18">
        <v>0</v>
      </c>
    </row>
    <row r="76" spans="1:8" ht="16.5" customHeight="1">
      <c r="A76" s="1" t="s">
        <v>112</v>
      </c>
      <c r="B76" s="16">
        <v>3.2</v>
      </c>
      <c r="C76" s="16">
        <v>100</v>
      </c>
      <c r="D76" s="16">
        <v>3.2</v>
      </c>
      <c r="E76" s="16">
        <v>3.2</v>
      </c>
      <c r="F76" s="17">
        <f t="shared" si="1"/>
        <v>100</v>
      </c>
      <c r="G76" s="18">
        <f t="shared" si="2"/>
        <v>100</v>
      </c>
      <c r="H76" s="18">
        <f t="shared" si="3"/>
        <v>100</v>
      </c>
    </row>
    <row r="77" spans="1:8" ht="16.5" customHeight="1">
      <c r="A77" s="2" t="s">
        <v>39</v>
      </c>
      <c r="B77" s="16">
        <v>0</v>
      </c>
      <c r="C77" s="16">
        <v>0</v>
      </c>
      <c r="D77" s="16">
        <v>0</v>
      </c>
      <c r="E77" s="16">
        <v>0</v>
      </c>
      <c r="F77" s="17">
        <v>0</v>
      </c>
      <c r="G77" s="18">
        <v>0</v>
      </c>
      <c r="H77" s="18">
        <v>0</v>
      </c>
    </row>
    <row r="78" spans="1:8" ht="16.5" customHeight="1">
      <c r="A78" s="2" t="s">
        <v>43</v>
      </c>
      <c r="B78" s="16">
        <v>0.4</v>
      </c>
      <c r="C78" s="16">
        <v>125</v>
      </c>
      <c r="D78" s="16">
        <v>0.4</v>
      </c>
      <c r="E78" s="16">
        <v>0.4</v>
      </c>
      <c r="F78" s="17">
        <f t="shared" si="1"/>
        <v>100</v>
      </c>
      <c r="G78" s="18">
        <f t="shared" si="2"/>
        <v>100</v>
      </c>
      <c r="H78" s="18">
        <f t="shared" si="3"/>
        <v>80</v>
      </c>
    </row>
    <row r="79" spans="1:8" ht="17.25" customHeight="1">
      <c r="A79" s="7">
        <v>1</v>
      </c>
      <c r="B79" s="8">
        <v>2</v>
      </c>
      <c r="C79" s="8">
        <v>3</v>
      </c>
      <c r="D79" s="8">
        <v>4</v>
      </c>
      <c r="E79" s="8">
        <v>5</v>
      </c>
      <c r="F79" s="8">
        <v>6</v>
      </c>
      <c r="G79" s="8">
        <v>7</v>
      </c>
      <c r="H79" s="8">
        <v>8</v>
      </c>
    </row>
    <row r="80" spans="1:8" ht="17.25" customHeight="1">
      <c r="A80" s="11" t="s">
        <v>44</v>
      </c>
      <c r="B80" s="16">
        <v>2.8</v>
      </c>
      <c r="C80" s="16">
        <v>100</v>
      </c>
      <c r="D80" s="16">
        <v>2.8</v>
      </c>
      <c r="E80" s="16">
        <v>2.8</v>
      </c>
      <c r="F80" s="17">
        <f t="shared" si="1"/>
        <v>100</v>
      </c>
      <c r="G80" s="18">
        <f t="shared" si="2"/>
        <v>100</v>
      </c>
      <c r="H80" s="18">
        <f t="shared" si="3"/>
        <v>100</v>
      </c>
    </row>
    <row r="81" spans="1:8" ht="17.25" customHeight="1">
      <c r="A81" s="1" t="s">
        <v>113</v>
      </c>
      <c r="B81" s="16">
        <v>2.6</v>
      </c>
      <c r="C81" s="16">
        <v>100</v>
      </c>
      <c r="D81" s="16">
        <v>2.3</v>
      </c>
      <c r="E81" s="16">
        <v>2.5</v>
      </c>
      <c r="F81" s="17">
        <f t="shared" si="1"/>
        <v>108.69565217391305</v>
      </c>
      <c r="G81" s="18">
        <f t="shared" si="2"/>
        <v>96.15384615384615</v>
      </c>
      <c r="H81" s="18">
        <f t="shared" si="3"/>
        <v>108.69565217391305</v>
      </c>
    </row>
    <row r="82" spans="1:8" ht="15" customHeight="1">
      <c r="A82" s="2" t="s">
        <v>39</v>
      </c>
      <c r="B82" s="16">
        <v>2.5</v>
      </c>
      <c r="C82" s="16">
        <v>85.2</v>
      </c>
      <c r="D82" s="16">
        <v>2.2</v>
      </c>
      <c r="E82" s="16">
        <v>2.4</v>
      </c>
      <c r="F82" s="17">
        <f t="shared" si="1"/>
        <v>109.09090909090908</v>
      </c>
      <c r="G82" s="18">
        <f t="shared" si="2"/>
        <v>95.99999999999999</v>
      </c>
      <c r="H82" s="18">
        <f t="shared" si="3"/>
        <v>128.04097311139563</v>
      </c>
    </row>
    <row r="83" spans="1:8" ht="14.25" customHeight="1">
      <c r="A83" s="2" t="s">
        <v>43</v>
      </c>
      <c r="B83" s="16">
        <v>0</v>
      </c>
      <c r="C83" s="16">
        <v>100</v>
      </c>
      <c r="D83" s="16">
        <v>0</v>
      </c>
      <c r="E83" s="16">
        <v>0</v>
      </c>
      <c r="F83" s="17">
        <v>0</v>
      </c>
      <c r="G83" s="18">
        <v>0</v>
      </c>
      <c r="H83" s="18">
        <f t="shared" si="3"/>
        <v>0</v>
      </c>
    </row>
    <row r="84" spans="1:8" ht="14.25" customHeight="1">
      <c r="A84" s="11" t="s">
        <v>44</v>
      </c>
      <c r="B84" s="16">
        <v>0.1</v>
      </c>
      <c r="C84" s="16">
        <v>100</v>
      </c>
      <c r="D84" s="16">
        <v>0.1</v>
      </c>
      <c r="E84" s="16">
        <v>0.1</v>
      </c>
      <c r="F84" s="17">
        <v>0</v>
      </c>
      <c r="G84" s="18">
        <f t="shared" si="2"/>
        <v>100</v>
      </c>
      <c r="H84" s="18">
        <f t="shared" si="3"/>
        <v>0</v>
      </c>
    </row>
    <row r="85" spans="1:8" ht="14.25" customHeight="1">
      <c r="A85" s="4" t="s">
        <v>114</v>
      </c>
      <c r="B85" s="16">
        <v>0.2</v>
      </c>
      <c r="C85" s="16">
        <v>100</v>
      </c>
      <c r="D85" s="16">
        <v>0.15</v>
      </c>
      <c r="E85" s="16">
        <v>0.15</v>
      </c>
      <c r="F85" s="17">
        <f t="shared" si="1"/>
        <v>100</v>
      </c>
      <c r="G85" s="18">
        <f t="shared" si="2"/>
        <v>75</v>
      </c>
      <c r="H85" s="16">
        <f t="shared" si="3"/>
        <v>100</v>
      </c>
    </row>
    <row r="86" spans="1:8" ht="12" customHeight="1">
      <c r="A86" s="3" t="s">
        <v>39</v>
      </c>
      <c r="B86" s="16">
        <v>0</v>
      </c>
      <c r="C86" s="16">
        <v>0</v>
      </c>
      <c r="D86" s="16">
        <v>0.1</v>
      </c>
      <c r="E86" s="16">
        <v>0.1</v>
      </c>
      <c r="F86" s="17">
        <f t="shared" si="1"/>
        <v>100</v>
      </c>
      <c r="G86" s="18">
        <v>0</v>
      </c>
      <c r="H86" s="16">
        <v>0</v>
      </c>
    </row>
    <row r="87" spans="1:8" ht="13.5" customHeight="1">
      <c r="A87" s="3" t="s">
        <v>43</v>
      </c>
      <c r="B87" s="16">
        <v>0.1</v>
      </c>
      <c r="C87" s="16">
        <v>100</v>
      </c>
      <c r="D87" s="16">
        <v>0.03</v>
      </c>
      <c r="E87" s="16">
        <v>0.03</v>
      </c>
      <c r="F87" s="17">
        <f t="shared" si="1"/>
        <v>100</v>
      </c>
      <c r="G87" s="18">
        <f t="shared" si="2"/>
        <v>30</v>
      </c>
      <c r="H87" s="16">
        <f t="shared" si="3"/>
        <v>100</v>
      </c>
    </row>
    <row r="88" spans="1:8" ht="14.25" customHeight="1">
      <c r="A88" s="10" t="s">
        <v>44</v>
      </c>
      <c r="B88" s="16">
        <v>0.1</v>
      </c>
      <c r="C88" s="16">
        <v>100</v>
      </c>
      <c r="D88" s="16">
        <v>0.02</v>
      </c>
      <c r="E88" s="16">
        <v>0.02</v>
      </c>
      <c r="F88" s="17">
        <f t="shared" si="1"/>
        <v>100</v>
      </c>
      <c r="G88" s="18">
        <f t="shared" si="2"/>
        <v>20</v>
      </c>
      <c r="H88" s="16">
        <f t="shared" si="3"/>
        <v>100</v>
      </c>
    </row>
    <row r="89" spans="1:8" ht="15" customHeight="1">
      <c r="A89" s="4" t="s">
        <v>115</v>
      </c>
      <c r="B89" s="16">
        <v>1.76</v>
      </c>
      <c r="C89" s="16">
        <v>98.6</v>
      </c>
      <c r="D89" s="16">
        <v>1.7</v>
      </c>
      <c r="E89" s="16">
        <v>1.7</v>
      </c>
      <c r="F89" s="17">
        <f t="shared" si="1"/>
        <v>99.99999999999999</v>
      </c>
      <c r="G89" s="18">
        <f t="shared" si="2"/>
        <v>96.59090909090908</v>
      </c>
      <c r="H89" s="18">
        <f t="shared" si="3"/>
        <v>101.41987829614604</v>
      </c>
    </row>
    <row r="90" spans="1:8" ht="15.75" customHeight="1">
      <c r="A90" s="3" t="s">
        <v>39</v>
      </c>
      <c r="B90" s="16">
        <v>0.76</v>
      </c>
      <c r="C90" s="16">
        <v>100</v>
      </c>
      <c r="D90" s="16">
        <v>0.7</v>
      </c>
      <c r="E90" s="16">
        <v>0.7</v>
      </c>
      <c r="F90" s="17">
        <f t="shared" si="1"/>
        <v>100</v>
      </c>
      <c r="G90" s="18">
        <f t="shared" si="2"/>
        <v>92.10526315789473</v>
      </c>
      <c r="H90" s="18">
        <f>F90/C90%</f>
        <v>100</v>
      </c>
    </row>
    <row r="91" spans="1:8" ht="13.5" customHeight="1">
      <c r="A91" s="3" t="s">
        <v>43</v>
      </c>
      <c r="B91" s="16">
        <v>0</v>
      </c>
      <c r="C91" s="16">
        <v>0</v>
      </c>
      <c r="D91" s="16">
        <v>0</v>
      </c>
      <c r="E91" s="16">
        <v>0</v>
      </c>
      <c r="F91" s="17">
        <v>0</v>
      </c>
      <c r="G91" s="18">
        <v>0</v>
      </c>
      <c r="H91" s="18">
        <v>0</v>
      </c>
    </row>
    <row r="92" spans="1:8" ht="13.5" customHeight="1">
      <c r="A92" s="11" t="s">
        <v>44</v>
      </c>
      <c r="B92" s="17">
        <v>1</v>
      </c>
      <c r="C92" s="16">
        <v>111.1</v>
      </c>
      <c r="D92" s="16">
        <v>1</v>
      </c>
      <c r="E92" s="16">
        <v>1</v>
      </c>
      <c r="F92" s="17">
        <f aca="true" t="shared" si="5" ref="F92:F153">E92/D92%</f>
        <v>100</v>
      </c>
      <c r="G92" s="18">
        <f t="shared" si="2"/>
        <v>100</v>
      </c>
      <c r="H92" s="18">
        <f aca="true" t="shared" si="6" ref="H92:H97">F92/C92%</f>
        <v>90.00900090009002</v>
      </c>
    </row>
    <row r="93" spans="1:8" ht="15.75" customHeight="1">
      <c r="A93" s="1" t="s">
        <v>116</v>
      </c>
      <c r="B93" s="16">
        <v>1.38</v>
      </c>
      <c r="C93" s="16">
        <v>110.1</v>
      </c>
      <c r="D93" s="16">
        <v>1.38</v>
      </c>
      <c r="E93" s="16">
        <v>1.38</v>
      </c>
      <c r="F93" s="17">
        <f t="shared" si="5"/>
        <v>100</v>
      </c>
      <c r="G93" s="18">
        <f aca="true" t="shared" si="7" ref="G93:G154">E93/B93%</f>
        <v>100</v>
      </c>
      <c r="H93" s="18">
        <f t="shared" si="6"/>
        <v>90.82652134423252</v>
      </c>
    </row>
    <row r="94" spans="1:8" ht="15.75" customHeight="1">
      <c r="A94" s="2" t="s">
        <v>39</v>
      </c>
      <c r="B94" s="16">
        <v>0</v>
      </c>
      <c r="C94" s="16">
        <v>0</v>
      </c>
      <c r="D94" s="16">
        <v>0</v>
      </c>
      <c r="E94" s="16">
        <v>0</v>
      </c>
      <c r="F94" s="17">
        <v>0</v>
      </c>
      <c r="G94" s="18">
        <v>0</v>
      </c>
      <c r="H94" s="18">
        <v>0</v>
      </c>
    </row>
    <row r="95" spans="1:8" ht="13.5" customHeight="1">
      <c r="A95" s="2" t="s">
        <v>43</v>
      </c>
      <c r="B95" s="16">
        <v>0.08</v>
      </c>
      <c r="C95" s="16">
        <v>112.5</v>
      </c>
      <c r="D95" s="16">
        <v>0.08</v>
      </c>
      <c r="E95" s="16">
        <v>0.08</v>
      </c>
      <c r="F95" s="17">
        <f t="shared" si="5"/>
        <v>100</v>
      </c>
      <c r="G95" s="18">
        <f t="shared" si="7"/>
        <v>100</v>
      </c>
      <c r="H95" s="18">
        <f t="shared" si="6"/>
        <v>88.88888888888889</v>
      </c>
    </row>
    <row r="96" spans="1:8" ht="16.5" customHeight="1">
      <c r="A96" s="11" t="s">
        <v>44</v>
      </c>
      <c r="B96" s="16">
        <v>1.3</v>
      </c>
      <c r="C96" s="16">
        <v>100</v>
      </c>
      <c r="D96" s="16">
        <v>1.3</v>
      </c>
      <c r="E96" s="16">
        <v>1.3</v>
      </c>
      <c r="F96" s="17">
        <f t="shared" si="5"/>
        <v>100</v>
      </c>
      <c r="G96" s="18">
        <f t="shared" si="7"/>
        <v>100</v>
      </c>
      <c r="H96" s="18">
        <f t="shared" si="6"/>
        <v>100</v>
      </c>
    </row>
    <row r="97" spans="1:8" ht="13.5" customHeight="1">
      <c r="A97" s="12" t="s">
        <v>9</v>
      </c>
      <c r="B97" s="16">
        <v>1563</v>
      </c>
      <c r="C97" s="16">
        <v>108.6</v>
      </c>
      <c r="D97" s="16">
        <v>1120</v>
      </c>
      <c r="E97" s="16">
        <v>1100</v>
      </c>
      <c r="F97" s="17">
        <f t="shared" si="5"/>
        <v>98.21428571428572</v>
      </c>
      <c r="G97" s="18">
        <f t="shared" si="7"/>
        <v>70.37747920665387</v>
      </c>
      <c r="H97" s="18">
        <f t="shared" si="6"/>
        <v>90.43672717705869</v>
      </c>
    </row>
    <row r="98" spans="1:8" ht="18" customHeight="1">
      <c r="A98" s="2" t="s">
        <v>39</v>
      </c>
      <c r="B98" s="16">
        <v>890</v>
      </c>
      <c r="C98" s="16">
        <v>75.5</v>
      </c>
      <c r="D98" s="16">
        <v>916</v>
      </c>
      <c r="E98" s="16">
        <v>600</v>
      </c>
      <c r="F98" s="17">
        <f t="shared" si="5"/>
        <v>65.50218340611353</v>
      </c>
      <c r="G98" s="18">
        <f t="shared" si="7"/>
        <v>67.41573033707864</v>
      </c>
      <c r="H98" s="18">
        <f>F98/C98%</f>
        <v>86.7578588160444</v>
      </c>
    </row>
    <row r="99" spans="1:8" ht="15">
      <c r="A99" s="2" t="s">
        <v>43</v>
      </c>
      <c r="B99" s="17">
        <v>45</v>
      </c>
      <c r="C99" s="16">
        <v>109.1</v>
      </c>
      <c r="D99" s="17">
        <v>20</v>
      </c>
      <c r="E99" s="17">
        <v>20</v>
      </c>
      <c r="F99" s="17">
        <f t="shared" si="5"/>
        <v>100</v>
      </c>
      <c r="G99" s="18">
        <f t="shared" si="7"/>
        <v>44.44444444444444</v>
      </c>
      <c r="H99" s="18">
        <f aca="true" t="shared" si="8" ref="H99:H162">F99/C99%</f>
        <v>91.65902841429882</v>
      </c>
    </row>
    <row r="100" spans="1:8" ht="17.25" customHeight="1">
      <c r="A100" s="11" t="s">
        <v>44</v>
      </c>
      <c r="B100" s="16">
        <v>628</v>
      </c>
      <c r="C100" s="16">
        <v>103.9</v>
      </c>
      <c r="D100" s="16">
        <v>385</v>
      </c>
      <c r="E100" s="16">
        <v>381</v>
      </c>
      <c r="F100" s="17">
        <f t="shared" si="5"/>
        <v>98.96103896103895</v>
      </c>
      <c r="G100" s="18">
        <f t="shared" si="7"/>
        <v>60.6687898089172</v>
      </c>
      <c r="H100" s="18">
        <f t="shared" si="8"/>
        <v>95.24642825894027</v>
      </c>
    </row>
    <row r="101" spans="1:8" ht="17.25" customHeight="1">
      <c r="A101" s="12" t="s">
        <v>10</v>
      </c>
      <c r="B101" s="16">
        <v>527</v>
      </c>
      <c r="C101" s="16">
        <v>88.3</v>
      </c>
      <c r="D101" s="16">
        <v>641</v>
      </c>
      <c r="E101" s="16">
        <v>486</v>
      </c>
      <c r="F101" s="17">
        <f t="shared" si="5"/>
        <v>75.81903276131045</v>
      </c>
      <c r="G101" s="18">
        <f t="shared" si="7"/>
        <v>92.22011385199242</v>
      </c>
      <c r="H101" s="18">
        <f t="shared" si="8"/>
        <v>85.86526926535726</v>
      </c>
    </row>
    <row r="102" spans="1:8" ht="12" customHeight="1">
      <c r="A102" s="2" t="s">
        <v>39</v>
      </c>
      <c r="B102" s="16">
        <v>308</v>
      </c>
      <c r="C102" s="16">
        <v>75.4</v>
      </c>
      <c r="D102" s="16">
        <v>372</v>
      </c>
      <c r="E102" s="16">
        <v>253</v>
      </c>
      <c r="F102" s="17">
        <f t="shared" si="5"/>
        <v>68.01075268817203</v>
      </c>
      <c r="G102" s="18">
        <f t="shared" si="7"/>
        <v>82.14285714285714</v>
      </c>
      <c r="H102" s="18">
        <f t="shared" si="8"/>
        <v>90.19993725221755</v>
      </c>
    </row>
    <row r="103" spans="1:8" ht="13.5" customHeight="1">
      <c r="A103" s="2" t="s">
        <v>43</v>
      </c>
      <c r="B103" s="16">
        <v>19</v>
      </c>
      <c r="C103" s="16">
        <v>75.6</v>
      </c>
      <c r="D103" s="16">
        <v>17</v>
      </c>
      <c r="E103" s="16">
        <v>17</v>
      </c>
      <c r="F103" s="17">
        <f t="shared" si="5"/>
        <v>99.99999999999999</v>
      </c>
      <c r="G103" s="18">
        <f t="shared" si="7"/>
        <v>89.47368421052632</v>
      </c>
      <c r="H103" s="18">
        <f t="shared" si="8"/>
        <v>132.27513227513228</v>
      </c>
    </row>
    <row r="104" spans="1:8" ht="14.25" customHeight="1">
      <c r="A104" s="11" t="s">
        <v>44</v>
      </c>
      <c r="B104" s="16">
        <v>200</v>
      </c>
      <c r="C104" s="16">
        <v>100</v>
      </c>
      <c r="D104" s="16">
        <v>256</v>
      </c>
      <c r="E104" s="16">
        <v>216</v>
      </c>
      <c r="F104" s="17">
        <f t="shared" si="5"/>
        <v>84.375</v>
      </c>
      <c r="G104" s="18">
        <f t="shared" si="7"/>
        <v>108</v>
      </c>
      <c r="H104" s="18">
        <f t="shared" si="8"/>
        <v>84.375</v>
      </c>
    </row>
    <row r="105" spans="1:8" ht="15.75" customHeight="1">
      <c r="A105" s="12" t="s">
        <v>11</v>
      </c>
      <c r="B105" s="16">
        <v>287</v>
      </c>
      <c r="C105" s="16"/>
      <c r="D105" s="16">
        <v>0</v>
      </c>
      <c r="E105" s="16">
        <v>0</v>
      </c>
      <c r="F105" s="17">
        <v>0</v>
      </c>
      <c r="G105" s="18">
        <f t="shared" si="7"/>
        <v>0</v>
      </c>
      <c r="H105" s="18"/>
    </row>
    <row r="106" spans="1:8" ht="15.75" customHeight="1">
      <c r="A106" s="2" t="s">
        <v>39</v>
      </c>
      <c r="B106" s="16">
        <v>0</v>
      </c>
      <c r="C106" s="16">
        <v>0</v>
      </c>
      <c r="D106" s="16">
        <v>0</v>
      </c>
      <c r="E106" s="16">
        <v>0</v>
      </c>
      <c r="F106" s="17">
        <v>0</v>
      </c>
      <c r="G106" s="18">
        <v>0</v>
      </c>
      <c r="H106" s="18">
        <v>0</v>
      </c>
    </row>
    <row r="107" spans="1:8" ht="15.75" customHeight="1">
      <c r="A107" s="2" t="s">
        <v>43</v>
      </c>
      <c r="B107" s="16">
        <v>30</v>
      </c>
      <c r="C107" s="16">
        <v>115.4</v>
      </c>
      <c r="D107" s="16">
        <v>0</v>
      </c>
      <c r="E107" s="16">
        <v>0</v>
      </c>
      <c r="F107" s="17">
        <v>0</v>
      </c>
      <c r="G107" s="18">
        <f t="shared" si="7"/>
        <v>0</v>
      </c>
      <c r="H107" s="18">
        <f t="shared" si="8"/>
        <v>0</v>
      </c>
    </row>
    <row r="108" spans="1:8" ht="15">
      <c r="A108" s="11" t="s">
        <v>44</v>
      </c>
      <c r="B108" s="16">
        <v>257</v>
      </c>
      <c r="C108" s="16">
        <v>63.6</v>
      </c>
      <c r="D108" s="16">
        <v>0</v>
      </c>
      <c r="E108" s="16">
        <v>0</v>
      </c>
      <c r="F108" s="17">
        <v>0</v>
      </c>
      <c r="G108" s="18">
        <f t="shared" si="7"/>
        <v>0</v>
      </c>
      <c r="H108" s="18">
        <f t="shared" si="8"/>
        <v>0</v>
      </c>
    </row>
    <row r="109" spans="1:8" ht="15">
      <c r="A109" s="12" t="s">
        <v>12</v>
      </c>
      <c r="B109" s="16">
        <v>186</v>
      </c>
      <c r="C109" s="16">
        <v>102.1</v>
      </c>
      <c r="D109" s="16">
        <v>201</v>
      </c>
      <c r="E109" s="16">
        <v>250</v>
      </c>
      <c r="F109" s="17">
        <f t="shared" si="5"/>
        <v>124.37810945273633</v>
      </c>
      <c r="G109" s="18">
        <f t="shared" si="7"/>
        <v>134.40860215053763</v>
      </c>
      <c r="H109" s="18">
        <f>F109/C109%</f>
        <v>121.81989172648025</v>
      </c>
    </row>
    <row r="110" spans="1:8" ht="15">
      <c r="A110" s="2" t="s">
        <v>39</v>
      </c>
      <c r="B110" s="16">
        <v>0</v>
      </c>
      <c r="C110" s="16">
        <v>0</v>
      </c>
      <c r="D110" s="16">
        <v>0</v>
      </c>
      <c r="E110" s="16">
        <v>0</v>
      </c>
      <c r="F110" s="17">
        <v>0</v>
      </c>
      <c r="G110" s="18">
        <v>0</v>
      </c>
      <c r="H110" s="18">
        <v>0</v>
      </c>
    </row>
    <row r="111" spans="1:8" ht="15">
      <c r="A111" s="2" t="s">
        <v>43</v>
      </c>
      <c r="B111" s="16">
        <v>38</v>
      </c>
      <c r="C111" s="16">
        <v>115.4</v>
      </c>
      <c r="D111" s="16">
        <v>35</v>
      </c>
      <c r="E111" s="16">
        <v>37</v>
      </c>
      <c r="F111" s="17">
        <f t="shared" si="5"/>
        <v>105.71428571428572</v>
      </c>
      <c r="G111" s="18">
        <f t="shared" si="7"/>
        <v>97.36842105263158</v>
      </c>
      <c r="H111" s="18">
        <f t="shared" si="8"/>
        <v>91.60683337459767</v>
      </c>
    </row>
    <row r="112" spans="1:8" ht="15.75" customHeight="1">
      <c r="A112" s="11" t="s">
        <v>44</v>
      </c>
      <c r="B112" s="16">
        <v>148</v>
      </c>
      <c r="C112" s="16">
        <v>105.2</v>
      </c>
      <c r="D112" s="17">
        <v>166</v>
      </c>
      <c r="E112" s="16">
        <v>213</v>
      </c>
      <c r="F112" s="17">
        <f t="shared" si="5"/>
        <v>128.3132530120482</v>
      </c>
      <c r="G112" s="18">
        <f t="shared" si="7"/>
        <v>143.91891891891893</v>
      </c>
      <c r="H112" s="18">
        <f t="shared" si="8"/>
        <v>121.97077282514087</v>
      </c>
    </row>
    <row r="113" spans="1:8" ht="15.75" customHeight="1">
      <c r="A113" s="1" t="s">
        <v>13</v>
      </c>
      <c r="B113" s="16">
        <v>2.7</v>
      </c>
      <c r="C113" s="16">
        <v>105.4</v>
      </c>
      <c r="D113" s="16">
        <v>2.513</v>
      </c>
      <c r="E113" s="16">
        <v>2.576</v>
      </c>
      <c r="F113" s="17">
        <f t="shared" si="5"/>
        <v>102.50696378830084</v>
      </c>
      <c r="G113" s="18">
        <f t="shared" si="7"/>
        <v>95.4074074074074</v>
      </c>
      <c r="H113" s="18">
        <f>F113/C113%</f>
        <v>97.25518385986796</v>
      </c>
    </row>
    <row r="114" spans="1:8" ht="15.75" customHeight="1">
      <c r="A114" s="2" t="s">
        <v>39</v>
      </c>
      <c r="B114" s="16">
        <v>0</v>
      </c>
      <c r="C114" s="16">
        <v>0</v>
      </c>
      <c r="D114" s="16">
        <v>0</v>
      </c>
      <c r="E114" s="16">
        <v>0</v>
      </c>
      <c r="F114" s="17">
        <v>0</v>
      </c>
      <c r="G114" s="18">
        <v>0</v>
      </c>
      <c r="H114" s="18">
        <v>0</v>
      </c>
    </row>
    <row r="115" spans="1:8" ht="15.75" customHeight="1">
      <c r="A115" s="2" t="s">
        <v>43</v>
      </c>
      <c r="B115" s="16">
        <v>0</v>
      </c>
      <c r="C115" s="16">
        <v>0</v>
      </c>
      <c r="D115" s="16">
        <v>0</v>
      </c>
      <c r="E115" s="16">
        <v>0</v>
      </c>
      <c r="F115" s="17">
        <v>0</v>
      </c>
      <c r="G115" s="18">
        <v>0</v>
      </c>
      <c r="H115" s="18">
        <v>0</v>
      </c>
    </row>
    <row r="116" spans="1:8" ht="17.25" customHeight="1">
      <c r="A116" s="11" t="s">
        <v>44</v>
      </c>
      <c r="B116" s="16">
        <v>2.7</v>
      </c>
      <c r="C116" s="16">
        <v>105.4</v>
      </c>
      <c r="D116" s="16">
        <v>2.513</v>
      </c>
      <c r="E116" s="16">
        <v>2.576</v>
      </c>
      <c r="F116" s="17">
        <f t="shared" si="5"/>
        <v>102.50696378830084</v>
      </c>
      <c r="G116" s="18">
        <f t="shared" si="7"/>
        <v>95.4074074074074</v>
      </c>
      <c r="H116" s="18">
        <f t="shared" si="8"/>
        <v>97.25518385986796</v>
      </c>
    </row>
    <row r="117" spans="1:8" ht="21" customHeight="1">
      <c r="A117" s="12" t="s">
        <v>18</v>
      </c>
      <c r="B117" s="16">
        <v>5159.8</v>
      </c>
      <c r="C117" s="16">
        <v>120.3</v>
      </c>
      <c r="D117" s="16">
        <v>3794</v>
      </c>
      <c r="E117" s="16">
        <v>4717.95</v>
      </c>
      <c r="F117" s="17">
        <f t="shared" si="5"/>
        <v>124.35292567211387</v>
      </c>
      <c r="G117" s="18">
        <f t="shared" si="7"/>
        <v>91.4366835923873</v>
      </c>
      <c r="H117" s="18">
        <f t="shared" si="8"/>
        <v>103.36901552129166</v>
      </c>
    </row>
    <row r="118" spans="1:8" ht="21.75" customHeight="1">
      <c r="A118" s="13" t="s">
        <v>14</v>
      </c>
      <c r="B118" s="16">
        <v>312.9</v>
      </c>
      <c r="C118" s="16">
        <v>108.2</v>
      </c>
      <c r="D118" s="16">
        <v>284.7</v>
      </c>
      <c r="E118" s="16">
        <v>332</v>
      </c>
      <c r="F118" s="17">
        <f t="shared" si="5"/>
        <v>116.61397962767826</v>
      </c>
      <c r="G118" s="18">
        <f t="shared" si="7"/>
        <v>106.1041866410994</v>
      </c>
      <c r="H118" s="18">
        <f t="shared" si="8"/>
        <v>107.77632128251226</v>
      </c>
    </row>
    <row r="119" spans="1:8" ht="20.25" customHeight="1">
      <c r="A119" s="13" t="s">
        <v>15</v>
      </c>
      <c r="B119" s="16">
        <v>2643.89</v>
      </c>
      <c r="C119" s="16">
        <v>112.6</v>
      </c>
      <c r="D119" s="16">
        <v>2411.7</v>
      </c>
      <c r="E119" s="16">
        <v>3341.3</v>
      </c>
      <c r="F119" s="17">
        <f t="shared" si="5"/>
        <v>138.54542438943486</v>
      </c>
      <c r="G119" s="18">
        <f t="shared" si="7"/>
        <v>126.3781776095072</v>
      </c>
      <c r="H119" s="18">
        <f t="shared" si="8"/>
        <v>123.04211757498656</v>
      </c>
    </row>
    <row r="120" spans="1:8" ht="27.75" customHeight="1">
      <c r="A120" s="13" t="s">
        <v>140</v>
      </c>
      <c r="B120" s="16">
        <v>3967.1</v>
      </c>
      <c r="C120" s="16">
        <v>106.9</v>
      </c>
      <c r="D120" s="16">
        <v>3479.5</v>
      </c>
      <c r="E120" s="16">
        <v>9234</v>
      </c>
      <c r="F120" s="17">
        <f t="shared" si="5"/>
        <v>265.3829573214542</v>
      </c>
      <c r="G120" s="18">
        <f t="shared" si="7"/>
        <v>232.76448791308513</v>
      </c>
      <c r="H120" s="18">
        <f t="shared" si="8"/>
        <v>248.25346802755308</v>
      </c>
    </row>
    <row r="121" spans="1:8" ht="20.25" customHeight="1">
      <c r="A121" s="13" t="s">
        <v>141</v>
      </c>
      <c r="B121" s="16">
        <v>1334.6</v>
      </c>
      <c r="C121" s="16">
        <v>137.8</v>
      </c>
      <c r="D121" s="16">
        <v>2152.5</v>
      </c>
      <c r="E121" s="16">
        <v>669.4</v>
      </c>
      <c r="F121" s="17">
        <f t="shared" si="5"/>
        <v>31.09872241579559</v>
      </c>
      <c r="G121" s="18">
        <f t="shared" si="7"/>
        <v>50.157350517008844</v>
      </c>
      <c r="H121" s="18">
        <f t="shared" si="8"/>
        <v>22.568013364147742</v>
      </c>
    </row>
    <row r="122" spans="1:8" ht="18.75" customHeight="1">
      <c r="A122" s="13" t="s">
        <v>16</v>
      </c>
      <c r="B122" s="22">
        <v>2026.3</v>
      </c>
      <c r="C122" s="22">
        <v>360.5</v>
      </c>
      <c r="D122" s="16">
        <v>601.6</v>
      </c>
      <c r="E122" s="16">
        <v>259.2</v>
      </c>
      <c r="F122" s="17">
        <f t="shared" si="5"/>
        <v>43.08510638297872</v>
      </c>
      <c r="G122" s="18">
        <f t="shared" si="7"/>
        <v>12.79178798795835</v>
      </c>
      <c r="H122" s="18">
        <f t="shared" si="8"/>
        <v>11.951485820521144</v>
      </c>
    </row>
    <row r="123" spans="1:8" ht="15">
      <c r="A123" s="27" t="s">
        <v>45</v>
      </c>
      <c r="B123" s="23"/>
      <c r="C123" s="23"/>
      <c r="D123" s="16"/>
      <c r="E123" s="16"/>
      <c r="F123" s="17"/>
      <c r="G123" s="18"/>
      <c r="H123" s="18"/>
    </row>
    <row r="124" spans="1:8" ht="26.25">
      <c r="A124" s="28" t="s">
        <v>46</v>
      </c>
      <c r="B124" s="16">
        <v>2.368</v>
      </c>
      <c r="C124" s="16">
        <v>100</v>
      </c>
      <c r="D124" s="16">
        <v>2.051</v>
      </c>
      <c r="E124" s="16">
        <v>2.221</v>
      </c>
      <c r="F124" s="17">
        <f t="shared" si="5"/>
        <v>108.2886396879571</v>
      </c>
      <c r="G124" s="18">
        <f t="shared" si="7"/>
        <v>93.79222972972974</v>
      </c>
      <c r="H124" s="18">
        <f>F124/C124%</f>
        <v>108.2886396879571</v>
      </c>
    </row>
    <row r="125" spans="1:8" ht="16.5" customHeight="1">
      <c r="A125" s="7">
        <v>1</v>
      </c>
      <c r="B125" s="8">
        <v>2</v>
      </c>
      <c r="C125" s="8">
        <v>3</v>
      </c>
      <c r="D125" s="8">
        <v>4</v>
      </c>
      <c r="E125" s="8">
        <v>5</v>
      </c>
      <c r="F125" s="8">
        <v>6</v>
      </c>
      <c r="G125" s="8">
        <v>7</v>
      </c>
      <c r="H125" s="8">
        <v>8</v>
      </c>
    </row>
    <row r="126" spans="1:8" ht="15" customHeight="1">
      <c r="A126" s="27" t="s">
        <v>47</v>
      </c>
      <c r="B126" s="16"/>
      <c r="C126" s="16"/>
      <c r="D126" s="16"/>
      <c r="E126" s="16"/>
      <c r="F126" s="17"/>
      <c r="G126" s="18"/>
      <c r="H126" s="18"/>
    </row>
    <row r="127" spans="1:8" ht="15">
      <c r="A127" s="29" t="s">
        <v>48</v>
      </c>
      <c r="B127" s="16">
        <v>4.157</v>
      </c>
      <c r="C127" s="16">
        <v>97</v>
      </c>
      <c r="D127" s="16">
        <v>4.396</v>
      </c>
      <c r="E127" s="16">
        <v>4.449</v>
      </c>
      <c r="F127" s="17">
        <f t="shared" si="5"/>
        <v>101.2056414922657</v>
      </c>
      <c r="G127" s="18">
        <f t="shared" si="7"/>
        <v>107.02429636757276</v>
      </c>
      <c r="H127" s="18">
        <f t="shared" si="8"/>
        <v>104.33571287862443</v>
      </c>
    </row>
    <row r="128" spans="1:8" ht="15">
      <c r="A128" s="2" t="s">
        <v>142</v>
      </c>
      <c r="B128" s="16">
        <v>0</v>
      </c>
      <c r="C128" s="16">
        <v>0</v>
      </c>
      <c r="D128" s="16">
        <v>0</v>
      </c>
      <c r="E128" s="16">
        <v>0</v>
      </c>
      <c r="F128" s="17">
        <v>0</v>
      </c>
      <c r="G128" s="18">
        <v>0</v>
      </c>
      <c r="H128" s="18">
        <v>0</v>
      </c>
    </row>
    <row r="129" spans="1:8" ht="14.25" customHeight="1">
      <c r="A129" s="28" t="s">
        <v>143</v>
      </c>
      <c r="B129" s="24">
        <v>1.039</v>
      </c>
      <c r="C129" s="16">
        <v>100.3</v>
      </c>
      <c r="D129" s="16">
        <v>0.386</v>
      </c>
      <c r="E129" s="16">
        <v>0.425</v>
      </c>
      <c r="F129" s="17">
        <f t="shared" si="5"/>
        <v>110.10362694300517</v>
      </c>
      <c r="G129" s="18">
        <f t="shared" si="7"/>
        <v>40.904716073147256</v>
      </c>
      <c r="H129" s="18">
        <f t="shared" si="8"/>
        <v>109.77430403091245</v>
      </c>
    </row>
    <row r="130" spans="1:8" ht="15">
      <c r="A130" s="28" t="s">
        <v>144</v>
      </c>
      <c r="B130" s="24">
        <v>0.9</v>
      </c>
      <c r="C130" s="16">
        <v>100</v>
      </c>
      <c r="D130" s="24">
        <v>1.31</v>
      </c>
      <c r="E130" s="16">
        <v>1.427</v>
      </c>
      <c r="F130" s="17">
        <f t="shared" si="5"/>
        <v>108.93129770992367</v>
      </c>
      <c r="G130" s="18">
        <f t="shared" si="7"/>
        <v>158.55555555555554</v>
      </c>
      <c r="H130" s="18">
        <f t="shared" si="8"/>
        <v>108.93129770992367</v>
      </c>
    </row>
    <row r="131" spans="1:8" ht="16.5" customHeight="1">
      <c r="A131" s="27" t="s">
        <v>49</v>
      </c>
      <c r="B131" s="16"/>
      <c r="C131" s="16"/>
      <c r="D131" s="16"/>
      <c r="E131" s="16"/>
      <c r="F131" s="17"/>
      <c r="G131" s="18"/>
      <c r="H131" s="18"/>
    </row>
    <row r="132" spans="1:8" ht="18" customHeight="1">
      <c r="A132" s="28" t="s">
        <v>143</v>
      </c>
      <c r="B132" s="24">
        <v>0.222</v>
      </c>
      <c r="C132" s="16">
        <v>100.9</v>
      </c>
      <c r="D132" s="16">
        <v>0.104</v>
      </c>
      <c r="E132" s="16">
        <v>0.094</v>
      </c>
      <c r="F132" s="17">
        <f t="shared" si="5"/>
        <v>90.38461538461539</v>
      </c>
      <c r="G132" s="18">
        <f t="shared" si="7"/>
        <v>42.34234234234234</v>
      </c>
      <c r="H132" s="18">
        <f t="shared" si="8"/>
        <v>89.57840969733932</v>
      </c>
    </row>
    <row r="133" spans="1:8" ht="16.5" customHeight="1">
      <c r="A133" s="28" t="s">
        <v>144</v>
      </c>
      <c r="B133" s="24">
        <v>0</v>
      </c>
      <c r="C133" s="16">
        <v>0</v>
      </c>
      <c r="D133" s="16">
        <v>0.107</v>
      </c>
      <c r="E133" s="16">
        <v>0.099</v>
      </c>
      <c r="F133" s="17">
        <f t="shared" si="5"/>
        <v>92.52336448598132</v>
      </c>
      <c r="G133" s="18">
        <v>0.36</v>
      </c>
      <c r="H133" s="18">
        <v>0</v>
      </c>
    </row>
    <row r="134" spans="1:8" ht="42" customHeight="1">
      <c r="A134" s="13" t="s">
        <v>50</v>
      </c>
      <c r="B134" s="17">
        <v>92.4</v>
      </c>
      <c r="C134" s="17">
        <v>100.1</v>
      </c>
      <c r="D134" s="17">
        <v>91</v>
      </c>
      <c r="E134" s="16">
        <v>89.96</v>
      </c>
      <c r="F134" s="17">
        <f t="shared" si="5"/>
        <v>98.85714285714285</v>
      </c>
      <c r="G134" s="18">
        <f t="shared" si="7"/>
        <v>97.35930735930735</v>
      </c>
      <c r="H134" s="18">
        <f t="shared" si="8"/>
        <v>98.75838447267019</v>
      </c>
    </row>
    <row r="135" spans="1:8" ht="28.5" customHeight="1">
      <c r="A135" s="13" t="s">
        <v>145</v>
      </c>
      <c r="B135" s="17">
        <v>700</v>
      </c>
      <c r="C135" s="16">
        <v>100.8</v>
      </c>
      <c r="D135" s="17">
        <v>802</v>
      </c>
      <c r="E135" s="17">
        <v>682</v>
      </c>
      <c r="F135" s="17">
        <f t="shared" si="5"/>
        <v>85.03740648379053</v>
      </c>
      <c r="G135" s="18">
        <f t="shared" si="7"/>
        <v>97.42857142857143</v>
      </c>
      <c r="H135" s="18">
        <f t="shared" si="8"/>
        <v>84.36250643233188</v>
      </c>
    </row>
    <row r="136" spans="1:8" ht="30" customHeight="1">
      <c r="A136" s="13" t="s">
        <v>65</v>
      </c>
      <c r="B136" s="17">
        <v>1950</v>
      </c>
      <c r="C136" s="16">
        <v>119.7</v>
      </c>
      <c r="D136" s="17">
        <v>1641</v>
      </c>
      <c r="E136" s="17">
        <v>1997</v>
      </c>
      <c r="F136" s="17">
        <f t="shared" si="5"/>
        <v>121.69408897014016</v>
      </c>
      <c r="G136" s="18">
        <f>E136/B136%</f>
        <v>102.41025641025641</v>
      </c>
      <c r="H136" s="18">
        <f>F136/C136%</f>
        <v>101.66590557238108</v>
      </c>
    </row>
    <row r="137" spans="1:8" ht="27.75" customHeight="1">
      <c r="A137" s="13" t="s">
        <v>66</v>
      </c>
      <c r="B137" s="17">
        <v>776</v>
      </c>
      <c r="C137" s="16">
        <v>100.8</v>
      </c>
      <c r="D137" s="17">
        <v>836</v>
      </c>
      <c r="E137" s="17">
        <v>643</v>
      </c>
      <c r="F137" s="17">
        <f t="shared" si="5"/>
        <v>76.91387559808614</v>
      </c>
      <c r="G137" s="18">
        <f>E137/B137%</f>
        <v>82.86082474226805</v>
      </c>
      <c r="H137" s="18">
        <f>F137/C137%</f>
        <v>76.30344801397435</v>
      </c>
    </row>
    <row r="138" spans="1:8" ht="20.25" customHeight="1">
      <c r="A138" s="14" t="s">
        <v>51</v>
      </c>
      <c r="B138" s="16"/>
      <c r="C138" s="16"/>
      <c r="D138" s="16"/>
      <c r="E138" s="16"/>
      <c r="F138" s="17"/>
      <c r="G138" s="18"/>
      <c r="H138" s="18"/>
    </row>
    <row r="139" spans="1:8" ht="40.5" customHeight="1">
      <c r="A139" s="2" t="s">
        <v>52</v>
      </c>
      <c r="B139" s="24">
        <v>15.26</v>
      </c>
      <c r="C139" s="16">
        <v>108.5</v>
      </c>
      <c r="D139" s="24">
        <v>55.591</v>
      </c>
      <c r="E139" s="16">
        <v>78.974</v>
      </c>
      <c r="F139" s="17">
        <f t="shared" si="5"/>
        <v>142.06256408411434</v>
      </c>
      <c r="G139" s="17">
        <f t="shared" si="7"/>
        <v>517.5229357798166</v>
      </c>
      <c r="H139" s="17">
        <f t="shared" si="8"/>
        <v>130.93323878720216</v>
      </c>
    </row>
    <row r="140" spans="1:8" ht="15">
      <c r="A140" s="2" t="s">
        <v>53</v>
      </c>
      <c r="B140" s="16">
        <v>0</v>
      </c>
      <c r="C140" s="16">
        <v>0</v>
      </c>
      <c r="D140" s="16">
        <v>0</v>
      </c>
      <c r="E140" s="16">
        <v>0</v>
      </c>
      <c r="F140" s="17">
        <v>0</v>
      </c>
      <c r="G140" s="18">
        <v>0</v>
      </c>
      <c r="H140" s="18">
        <v>0</v>
      </c>
    </row>
    <row r="141" spans="1:8" ht="15">
      <c r="A141" s="2" t="s">
        <v>54</v>
      </c>
      <c r="B141" s="16">
        <v>0</v>
      </c>
      <c r="C141" s="16">
        <v>0</v>
      </c>
      <c r="D141" s="16">
        <v>0</v>
      </c>
      <c r="E141" s="16">
        <v>0</v>
      </c>
      <c r="F141" s="17">
        <v>0</v>
      </c>
      <c r="G141" s="18">
        <v>0</v>
      </c>
      <c r="H141" s="18">
        <v>0</v>
      </c>
    </row>
    <row r="142" spans="1:8" ht="15">
      <c r="A142" s="2" t="s">
        <v>55</v>
      </c>
      <c r="B142" s="16">
        <v>0</v>
      </c>
      <c r="C142" s="16">
        <v>0</v>
      </c>
      <c r="D142" s="16">
        <v>0</v>
      </c>
      <c r="E142" s="16">
        <v>0</v>
      </c>
      <c r="F142" s="17">
        <v>0</v>
      </c>
      <c r="G142" s="18">
        <v>0</v>
      </c>
      <c r="H142" s="18">
        <v>0</v>
      </c>
    </row>
    <row r="143" spans="1:8" ht="27" customHeight="1">
      <c r="A143" s="2" t="s">
        <v>56</v>
      </c>
      <c r="B143" s="16">
        <v>0</v>
      </c>
      <c r="C143" s="16">
        <v>0</v>
      </c>
      <c r="D143" s="16">
        <v>0</v>
      </c>
      <c r="E143" s="16">
        <v>0</v>
      </c>
      <c r="F143" s="17">
        <v>0</v>
      </c>
      <c r="G143" s="18">
        <v>0</v>
      </c>
      <c r="H143" s="18">
        <v>0</v>
      </c>
    </row>
    <row r="144" spans="1:8" ht="26.25">
      <c r="A144" s="2" t="s">
        <v>146</v>
      </c>
      <c r="B144" s="16">
        <v>23.9</v>
      </c>
      <c r="C144" s="16">
        <v>100.8</v>
      </c>
      <c r="D144" s="18">
        <v>24.2</v>
      </c>
      <c r="E144" s="18">
        <v>24.6</v>
      </c>
      <c r="F144" s="17">
        <f t="shared" si="5"/>
        <v>101.65289256198348</v>
      </c>
      <c r="G144" s="18">
        <f t="shared" si="7"/>
        <v>102.92887029288704</v>
      </c>
      <c r="H144" s="18">
        <f t="shared" si="8"/>
        <v>100.84612357339631</v>
      </c>
    </row>
    <row r="145" spans="1:8" ht="30" customHeight="1">
      <c r="A145" s="14" t="s">
        <v>57</v>
      </c>
      <c r="B145" s="16"/>
      <c r="C145" s="16"/>
      <c r="D145" s="16"/>
      <c r="E145" s="16"/>
      <c r="F145" s="17"/>
      <c r="G145" s="18"/>
      <c r="H145" s="18"/>
    </row>
    <row r="146" spans="1:8" ht="18.75" customHeight="1">
      <c r="A146" s="2" t="s">
        <v>58</v>
      </c>
      <c r="B146" s="16">
        <v>83.88</v>
      </c>
      <c r="C146" s="16">
        <v>100</v>
      </c>
      <c r="D146" s="16">
        <v>83.88</v>
      </c>
      <c r="E146" s="16">
        <v>83.88</v>
      </c>
      <c r="F146" s="17">
        <f t="shared" si="5"/>
        <v>100</v>
      </c>
      <c r="G146" s="18">
        <f t="shared" si="7"/>
        <v>100</v>
      </c>
      <c r="H146" s="18">
        <f t="shared" si="8"/>
        <v>100</v>
      </c>
    </row>
    <row r="147" spans="1:8" ht="15">
      <c r="A147" s="2" t="s">
        <v>59</v>
      </c>
      <c r="B147" s="16">
        <v>426</v>
      </c>
      <c r="C147" s="16">
        <v>100</v>
      </c>
      <c r="D147" s="16">
        <v>426</v>
      </c>
      <c r="E147" s="16">
        <v>426</v>
      </c>
      <c r="F147" s="17">
        <f t="shared" si="5"/>
        <v>100</v>
      </c>
      <c r="G147" s="18">
        <f t="shared" si="7"/>
        <v>100</v>
      </c>
      <c r="H147" s="18">
        <f t="shared" si="8"/>
        <v>100</v>
      </c>
    </row>
    <row r="148" spans="1:8" ht="28.5" customHeight="1">
      <c r="A148" s="2" t="s">
        <v>60</v>
      </c>
      <c r="B148" s="16">
        <v>300</v>
      </c>
      <c r="C148" s="16">
        <v>100</v>
      </c>
      <c r="D148" s="16">
        <v>308.67</v>
      </c>
      <c r="E148" s="16">
        <v>309.49</v>
      </c>
      <c r="F148" s="17">
        <f t="shared" si="5"/>
        <v>100.26565587844624</v>
      </c>
      <c r="G148" s="18">
        <f t="shared" si="7"/>
        <v>103.16333333333334</v>
      </c>
      <c r="H148" s="18">
        <f t="shared" si="8"/>
        <v>100.26565587844624</v>
      </c>
    </row>
    <row r="149" spans="1:8" ht="15">
      <c r="A149" s="2" t="s">
        <v>61</v>
      </c>
      <c r="B149" s="17">
        <v>12.3</v>
      </c>
      <c r="C149" s="16">
        <v>100.5</v>
      </c>
      <c r="D149" s="17">
        <v>12.5</v>
      </c>
      <c r="E149" s="16">
        <v>12.3</v>
      </c>
      <c r="F149" s="17">
        <f t="shared" si="5"/>
        <v>98.4</v>
      </c>
      <c r="G149" s="18">
        <f t="shared" si="7"/>
        <v>100</v>
      </c>
      <c r="H149" s="18">
        <f t="shared" si="8"/>
        <v>97.91044776119405</v>
      </c>
    </row>
    <row r="150" spans="1:8" ht="15.75" customHeight="1">
      <c r="A150" s="2" t="s">
        <v>62</v>
      </c>
      <c r="B150" s="16">
        <v>27.8</v>
      </c>
      <c r="C150" s="16">
        <v>100</v>
      </c>
      <c r="D150" s="16">
        <v>27.8</v>
      </c>
      <c r="E150" s="16">
        <v>27.8</v>
      </c>
      <c r="F150" s="17">
        <f t="shared" si="5"/>
        <v>100</v>
      </c>
      <c r="G150" s="18">
        <f t="shared" si="7"/>
        <v>100</v>
      </c>
      <c r="H150" s="18">
        <f t="shared" si="8"/>
        <v>100</v>
      </c>
    </row>
    <row r="151" spans="1:8" ht="27" customHeight="1">
      <c r="A151" s="2" t="s">
        <v>63</v>
      </c>
      <c r="B151" s="16">
        <v>30.9</v>
      </c>
      <c r="C151" s="16">
        <v>100.3</v>
      </c>
      <c r="D151" s="16">
        <v>30.9</v>
      </c>
      <c r="E151" s="16">
        <v>30.9</v>
      </c>
      <c r="F151" s="17">
        <f t="shared" si="5"/>
        <v>100</v>
      </c>
      <c r="G151" s="18">
        <f t="shared" si="7"/>
        <v>100</v>
      </c>
      <c r="H151" s="18">
        <f t="shared" si="8"/>
        <v>99.70089730807578</v>
      </c>
    </row>
    <row r="152" spans="1:8" ht="24.75" customHeight="1">
      <c r="A152" s="2" t="s">
        <v>64</v>
      </c>
      <c r="B152" s="16">
        <v>67</v>
      </c>
      <c r="C152" s="16">
        <v>100</v>
      </c>
      <c r="D152" s="16">
        <v>67</v>
      </c>
      <c r="E152" s="16">
        <v>67</v>
      </c>
      <c r="F152" s="17">
        <f t="shared" si="5"/>
        <v>100</v>
      </c>
      <c r="G152" s="18">
        <f t="shared" si="7"/>
        <v>100</v>
      </c>
      <c r="H152" s="16">
        <f t="shared" si="8"/>
        <v>100</v>
      </c>
    </row>
    <row r="153" spans="1:8" ht="39">
      <c r="A153" s="2" t="s">
        <v>121</v>
      </c>
      <c r="B153" s="16">
        <v>9.7</v>
      </c>
      <c r="C153" s="16">
        <v>98.6</v>
      </c>
      <c r="D153" s="16">
        <v>9.7</v>
      </c>
      <c r="E153" s="16">
        <v>9.7</v>
      </c>
      <c r="F153" s="17">
        <f t="shared" si="5"/>
        <v>100</v>
      </c>
      <c r="G153" s="18">
        <f t="shared" si="7"/>
        <v>100</v>
      </c>
      <c r="H153" s="18">
        <f t="shared" si="8"/>
        <v>101.41987829614605</v>
      </c>
    </row>
    <row r="154" spans="1:8" ht="29.25" customHeight="1">
      <c r="A154" s="2" t="s">
        <v>67</v>
      </c>
      <c r="B154" s="16">
        <v>550</v>
      </c>
      <c r="C154" s="16">
        <v>100.4</v>
      </c>
      <c r="D154" s="17">
        <v>484</v>
      </c>
      <c r="E154" s="16">
        <v>597.6</v>
      </c>
      <c r="F154" s="17">
        <f aca="true" t="shared" si="9" ref="F154:F201">E154/D154%</f>
        <v>123.47107438016529</v>
      </c>
      <c r="G154" s="18">
        <f t="shared" si="7"/>
        <v>108.65454545454546</v>
      </c>
      <c r="H154" s="18">
        <f t="shared" si="8"/>
        <v>122.97915774916862</v>
      </c>
    </row>
    <row r="155" spans="1:8" ht="18.75" customHeight="1">
      <c r="A155" s="2" t="s">
        <v>68</v>
      </c>
      <c r="B155" s="16">
        <v>32.1</v>
      </c>
      <c r="C155" s="16">
        <v>100.6</v>
      </c>
      <c r="D155" s="16">
        <v>36.3</v>
      </c>
      <c r="E155" s="16">
        <v>37</v>
      </c>
      <c r="F155" s="17">
        <f t="shared" si="9"/>
        <v>101.92837465564739</v>
      </c>
      <c r="G155" s="18">
        <f aca="true" t="shared" si="10" ref="G155:G201">E155/B155%</f>
        <v>115.26479750778816</v>
      </c>
      <c r="H155" s="18">
        <f t="shared" si="8"/>
        <v>101.32045194398349</v>
      </c>
    </row>
    <row r="156" spans="1:8" ht="51.75">
      <c r="A156" s="14" t="s">
        <v>122</v>
      </c>
      <c r="B156" s="16"/>
      <c r="C156" s="16"/>
      <c r="D156" s="16"/>
      <c r="E156" s="16"/>
      <c r="F156" s="17"/>
      <c r="G156" s="18"/>
      <c r="H156" s="18"/>
    </row>
    <row r="157" spans="1:8" ht="26.25">
      <c r="A157" s="2" t="s">
        <v>69</v>
      </c>
      <c r="B157" s="16">
        <v>32</v>
      </c>
      <c r="C157" s="16">
        <v>100</v>
      </c>
      <c r="D157" s="16">
        <v>32</v>
      </c>
      <c r="E157" s="16">
        <v>32</v>
      </c>
      <c r="F157" s="17">
        <f t="shared" si="9"/>
        <v>100</v>
      </c>
      <c r="G157" s="18">
        <f t="shared" si="10"/>
        <v>100</v>
      </c>
      <c r="H157" s="18">
        <f t="shared" si="8"/>
        <v>100</v>
      </c>
    </row>
    <row r="158" spans="1:8" ht="26.25">
      <c r="A158" s="2" t="s">
        <v>70</v>
      </c>
      <c r="B158" s="16">
        <v>96</v>
      </c>
      <c r="C158" s="16">
        <v>100</v>
      </c>
      <c r="D158" s="16">
        <v>96</v>
      </c>
      <c r="E158" s="16">
        <v>96</v>
      </c>
      <c r="F158" s="17">
        <f t="shared" si="9"/>
        <v>100</v>
      </c>
      <c r="G158" s="18">
        <f t="shared" si="10"/>
        <v>100</v>
      </c>
      <c r="H158" s="18">
        <f t="shared" si="8"/>
        <v>100</v>
      </c>
    </row>
    <row r="159" spans="1:8" ht="27.75" customHeight="1">
      <c r="A159" s="2" t="s">
        <v>71</v>
      </c>
      <c r="B159" s="16">
        <v>550</v>
      </c>
      <c r="C159" s="16">
        <v>99.6</v>
      </c>
      <c r="D159" s="16">
        <v>550</v>
      </c>
      <c r="E159" s="16">
        <v>556</v>
      </c>
      <c r="F159" s="17">
        <f t="shared" si="9"/>
        <v>101.0909090909091</v>
      </c>
      <c r="G159" s="18">
        <f t="shared" si="10"/>
        <v>101.0909090909091</v>
      </c>
      <c r="H159" s="18">
        <f t="shared" si="8"/>
        <v>101.49689667761957</v>
      </c>
    </row>
    <row r="160" spans="1:8" ht="15">
      <c r="A160" s="7">
        <v>1</v>
      </c>
      <c r="B160" s="8">
        <v>2</v>
      </c>
      <c r="C160" s="8">
        <v>3</v>
      </c>
      <c r="D160" s="8">
        <v>4</v>
      </c>
      <c r="E160" s="8">
        <v>5</v>
      </c>
      <c r="F160" s="8">
        <v>6</v>
      </c>
      <c r="G160" s="8">
        <v>7</v>
      </c>
      <c r="H160" s="8">
        <v>8</v>
      </c>
    </row>
    <row r="161" spans="1:8" ht="15">
      <c r="A161" s="14" t="s">
        <v>72</v>
      </c>
      <c r="B161" s="23"/>
      <c r="C161" s="23"/>
      <c r="D161" s="16"/>
      <c r="E161" s="16"/>
      <c r="F161" s="17"/>
      <c r="G161" s="18"/>
      <c r="H161" s="18"/>
    </row>
    <row r="162" spans="1:8" ht="26.25">
      <c r="A162" s="2" t="s">
        <v>147</v>
      </c>
      <c r="B162" s="16">
        <v>2170</v>
      </c>
      <c r="C162" s="16">
        <v>100.5</v>
      </c>
      <c r="D162" s="16">
        <v>2165</v>
      </c>
      <c r="E162" s="16">
        <v>2167</v>
      </c>
      <c r="F162" s="17">
        <f t="shared" si="9"/>
        <v>100.09237875288684</v>
      </c>
      <c r="G162" s="18">
        <f t="shared" si="10"/>
        <v>99.86175115207374</v>
      </c>
      <c r="H162" s="18">
        <f t="shared" si="8"/>
        <v>99.5944067192904</v>
      </c>
    </row>
    <row r="163" spans="1:8" ht="69" customHeight="1">
      <c r="A163" s="2" t="s">
        <v>73</v>
      </c>
      <c r="B163" s="16">
        <v>14.4</v>
      </c>
      <c r="C163" s="16">
        <v>100.7</v>
      </c>
      <c r="D163" s="16">
        <v>14.6</v>
      </c>
      <c r="E163" s="16">
        <v>15.6</v>
      </c>
      <c r="F163" s="17">
        <f t="shared" si="9"/>
        <v>106.84931506849315</v>
      </c>
      <c r="G163" s="18">
        <f t="shared" si="10"/>
        <v>108.33333333333331</v>
      </c>
      <c r="H163" s="18">
        <f aca="true" t="shared" si="11" ref="H163:H179">F163/C163%</f>
        <v>106.10656908489885</v>
      </c>
    </row>
    <row r="164" spans="1:8" ht="26.25">
      <c r="A164" s="2" t="s">
        <v>148</v>
      </c>
      <c r="B164" s="16">
        <v>1900</v>
      </c>
      <c r="C164" s="16">
        <v>101.1</v>
      </c>
      <c r="D164" s="16">
        <v>1882</v>
      </c>
      <c r="E164" s="16">
        <v>1902</v>
      </c>
      <c r="F164" s="17">
        <f>E164/D164%</f>
        <v>101.06269925611052</v>
      </c>
      <c r="G164" s="18">
        <f t="shared" si="10"/>
        <v>100.10526315789474</v>
      </c>
      <c r="H164" s="18">
        <v>100</v>
      </c>
    </row>
    <row r="165" spans="1:8" ht="51.75">
      <c r="A165" s="2" t="s">
        <v>149</v>
      </c>
      <c r="B165" s="17">
        <v>25</v>
      </c>
      <c r="C165" s="16">
        <v>100</v>
      </c>
      <c r="D165" s="17">
        <v>25</v>
      </c>
      <c r="E165" s="17">
        <v>25</v>
      </c>
      <c r="F165" s="17">
        <v>100</v>
      </c>
      <c r="G165" s="18">
        <v>100</v>
      </c>
      <c r="H165" s="18">
        <v>100</v>
      </c>
    </row>
    <row r="166" spans="1:8" ht="16.5" customHeight="1">
      <c r="A166" s="14" t="s">
        <v>74</v>
      </c>
      <c r="B166" s="16"/>
      <c r="C166" s="16"/>
      <c r="D166" s="16"/>
      <c r="E166" s="16"/>
      <c r="F166" s="17"/>
      <c r="G166" s="18"/>
      <c r="H166" s="18"/>
    </row>
    <row r="167" spans="1:8" ht="20.25" customHeight="1">
      <c r="A167" s="2" t="s">
        <v>75</v>
      </c>
      <c r="B167" s="16">
        <v>92.6</v>
      </c>
      <c r="C167" s="16">
        <v>100.7</v>
      </c>
      <c r="D167" s="17">
        <v>90</v>
      </c>
      <c r="E167" s="17">
        <v>93</v>
      </c>
      <c r="F167" s="17">
        <f t="shared" si="9"/>
        <v>103.33333333333333</v>
      </c>
      <c r="G167" s="18">
        <f t="shared" si="10"/>
        <v>100.4319654427646</v>
      </c>
      <c r="H167" s="18">
        <f t="shared" si="11"/>
        <v>102.61502813637867</v>
      </c>
    </row>
    <row r="168" spans="1:8" ht="15">
      <c r="A168" s="2" t="s">
        <v>76</v>
      </c>
      <c r="B168" s="16">
        <v>318.7</v>
      </c>
      <c r="C168" s="16">
        <v>100.6</v>
      </c>
      <c r="D168" s="16">
        <v>318.7</v>
      </c>
      <c r="E168" s="16">
        <v>318.7</v>
      </c>
      <c r="F168" s="17">
        <f t="shared" si="9"/>
        <v>100</v>
      </c>
      <c r="G168" s="18">
        <f t="shared" si="10"/>
        <v>100</v>
      </c>
      <c r="H168" s="18">
        <f t="shared" si="11"/>
        <v>99.40357852882704</v>
      </c>
    </row>
    <row r="169" spans="1:8" ht="17.25" customHeight="1">
      <c r="A169" s="2" t="s">
        <v>82</v>
      </c>
      <c r="B169" s="16">
        <v>49.9</v>
      </c>
      <c r="C169" s="16">
        <v>100.3</v>
      </c>
      <c r="D169" s="16">
        <v>49.9</v>
      </c>
      <c r="E169" s="16">
        <v>49.9</v>
      </c>
      <c r="F169" s="17">
        <f t="shared" si="9"/>
        <v>100</v>
      </c>
      <c r="G169" s="18">
        <f t="shared" si="10"/>
        <v>100</v>
      </c>
      <c r="H169" s="18">
        <f t="shared" si="11"/>
        <v>99.70089730807578</v>
      </c>
    </row>
    <row r="170" spans="1:8" ht="27.75" customHeight="1">
      <c r="A170" s="2" t="s">
        <v>77</v>
      </c>
      <c r="B170" s="16">
        <v>135.2</v>
      </c>
      <c r="C170" s="16">
        <v>100.6</v>
      </c>
      <c r="D170" s="16">
        <v>146.97</v>
      </c>
      <c r="E170" s="16">
        <v>163.36</v>
      </c>
      <c r="F170" s="17">
        <f t="shared" si="9"/>
        <v>111.15193576920461</v>
      </c>
      <c r="G170" s="18">
        <f t="shared" si="10"/>
        <v>120.82840236686393</v>
      </c>
      <c r="H170" s="18">
        <f t="shared" si="11"/>
        <v>110.48900175865269</v>
      </c>
    </row>
    <row r="171" spans="1:8" ht="18" customHeight="1">
      <c r="A171" s="1" t="s">
        <v>78</v>
      </c>
      <c r="B171" s="16">
        <v>135.2</v>
      </c>
      <c r="C171" s="16">
        <v>100.6</v>
      </c>
      <c r="D171" s="16">
        <v>146.97</v>
      </c>
      <c r="E171" s="16">
        <v>163.36</v>
      </c>
      <c r="F171" s="17">
        <f t="shared" si="9"/>
        <v>111.15193576920461</v>
      </c>
      <c r="G171" s="18">
        <f t="shared" si="10"/>
        <v>120.82840236686393</v>
      </c>
      <c r="H171" s="18">
        <f>F171/C171%</f>
        <v>110.48900175865269</v>
      </c>
    </row>
    <row r="172" spans="1:8" ht="26.25">
      <c r="A172" s="2" t="s">
        <v>84</v>
      </c>
      <c r="B172" s="17">
        <v>2.9</v>
      </c>
      <c r="C172" s="16">
        <v>58.7</v>
      </c>
      <c r="D172" s="16">
        <v>2.81</v>
      </c>
      <c r="E172" s="16">
        <v>1.44</v>
      </c>
      <c r="F172" s="17">
        <f t="shared" si="9"/>
        <v>51.245551601423486</v>
      </c>
      <c r="G172" s="18">
        <f t="shared" si="10"/>
        <v>49.6551724137931</v>
      </c>
      <c r="H172" s="18">
        <f t="shared" si="11"/>
        <v>87.30076933802978</v>
      </c>
    </row>
    <row r="173" spans="1:8" ht="26.25">
      <c r="A173" s="2" t="s">
        <v>83</v>
      </c>
      <c r="B173" s="16">
        <v>1.1</v>
      </c>
      <c r="C173" s="16">
        <v>108.8</v>
      </c>
      <c r="D173" s="16">
        <v>1.1</v>
      </c>
      <c r="E173" s="16">
        <v>1.2</v>
      </c>
      <c r="F173" s="17">
        <f t="shared" si="9"/>
        <v>109.09090909090908</v>
      </c>
      <c r="G173" s="18">
        <f t="shared" si="10"/>
        <v>109.09090909090908</v>
      </c>
      <c r="H173" s="18">
        <f t="shared" si="11"/>
        <v>100.26737967914437</v>
      </c>
    </row>
    <row r="174" spans="1:8" ht="15">
      <c r="A174" s="30" t="s">
        <v>85</v>
      </c>
      <c r="B174" s="16"/>
      <c r="C174" s="16"/>
      <c r="D174" s="16"/>
      <c r="E174" s="16"/>
      <c r="F174" s="17"/>
      <c r="G174" s="18"/>
      <c r="H174" s="18"/>
    </row>
    <row r="175" spans="1:8" ht="15">
      <c r="A175" s="31" t="s">
        <v>86</v>
      </c>
      <c r="B175" s="16">
        <v>190</v>
      </c>
      <c r="C175" s="16">
        <v>100.9</v>
      </c>
      <c r="D175" s="16">
        <v>272</v>
      </c>
      <c r="E175" s="16">
        <v>897</v>
      </c>
      <c r="F175" s="17">
        <f t="shared" si="9"/>
        <v>329.77941176470586</v>
      </c>
      <c r="G175" s="18">
        <f t="shared" si="10"/>
        <v>472.10526315789474</v>
      </c>
      <c r="H175" s="18">
        <f t="shared" si="11"/>
        <v>326.8378709263685</v>
      </c>
    </row>
    <row r="176" spans="1:8" ht="15">
      <c r="A176" s="31" t="s">
        <v>87</v>
      </c>
      <c r="B176" s="16">
        <v>460</v>
      </c>
      <c r="C176" s="16">
        <v>100</v>
      </c>
      <c r="D176" s="16">
        <v>680</v>
      </c>
      <c r="E176" s="16">
        <v>594</v>
      </c>
      <c r="F176" s="17">
        <f t="shared" si="9"/>
        <v>87.3529411764706</v>
      </c>
      <c r="G176" s="18">
        <f t="shared" si="10"/>
        <v>129.13043478260872</v>
      </c>
      <c r="H176" s="18">
        <f t="shared" si="11"/>
        <v>87.3529411764706</v>
      </c>
    </row>
    <row r="177" spans="1:8" ht="40.5" customHeight="1">
      <c r="A177" s="2" t="s">
        <v>79</v>
      </c>
      <c r="B177" s="16">
        <v>99.8</v>
      </c>
      <c r="C177" s="16">
        <v>103.3</v>
      </c>
      <c r="D177" s="16">
        <v>99.8</v>
      </c>
      <c r="E177" s="16">
        <v>99.8</v>
      </c>
      <c r="F177" s="17">
        <f t="shared" si="9"/>
        <v>100</v>
      </c>
      <c r="G177" s="18">
        <f t="shared" si="10"/>
        <v>100</v>
      </c>
      <c r="H177" s="18">
        <f t="shared" si="11"/>
        <v>96.8054211035818</v>
      </c>
    </row>
    <row r="178" spans="1:8" ht="28.5" customHeight="1">
      <c r="A178" s="2" t="s">
        <v>80</v>
      </c>
      <c r="B178" s="16">
        <v>892.9</v>
      </c>
      <c r="C178" s="16">
        <v>100.7</v>
      </c>
      <c r="D178" s="16">
        <v>649.1</v>
      </c>
      <c r="E178" s="16">
        <v>654.6</v>
      </c>
      <c r="F178" s="17">
        <f t="shared" si="9"/>
        <v>100.84732706824833</v>
      </c>
      <c r="G178" s="18">
        <f t="shared" si="10"/>
        <v>73.31168103931012</v>
      </c>
      <c r="H178" s="18">
        <f t="shared" si="11"/>
        <v>100.14630294761501</v>
      </c>
    </row>
    <row r="179" spans="1:8" ht="26.25">
      <c r="A179" s="2" t="s">
        <v>81</v>
      </c>
      <c r="B179" s="17">
        <v>150</v>
      </c>
      <c r="C179" s="16">
        <v>103.2</v>
      </c>
      <c r="D179" s="16">
        <v>158.6</v>
      </c>
      <c r="E179" s="16">
        <v>160.2</v>
      </c>
      <c r="F179" s="17">
        <f t="shared" si="9"/>
        <v>101.00882723833544</v>
      </c>
      <c r="G179" s="18">
        <f t="shared" si="10"/>
        <v>106.8</v>
      </c>
      <c r="H179" s="18">
        <f t="shared" si="11"/>
        <v>97.8767705797824</v>
      </c>
    </row>
    <row r="180" spans="1:8" ht="39">
      <c r="A180" s="14" t="s">
        <v>88</v>
      </c>
      <c r="B180" s="25"/>
      <c r="C180" s="25"/>
      <c r="D180" s="16"/>
      <c r="E180" s="16"/>
      <c r="F180" s="17"/>
      <c r="G180" s="18"/>
      <c r="H180" s="25"/>
    </row>
    <row r="181" spans="1:8" ht="16.5" customHeight="1">
      <c r="A181" s="14" t="s">
        <v>89</v>
      </c>
      <c r="B181" s="16"/>
      <c r="C181" s="16"/>
      <c r="D181" s="16"/>
      <c r="E181" s="16"/>
      <c r="F181" s="17"/>
      <c r="G181" s="18"/>
      <c r="H181" s="16"/>
    </row>
    <row r="182" spans="1:8" ht="29.25" customHeight="1">
      <c r="A182" s="2" t="s">
        <v>90</v>
      </c>
      <c r="B182" s="16">
        <v>673</v>
      </c>
      <c r="C182" s="16">
        <v>105</v>
      </c>
      <c r="D182" s="16">
        <v>678</v>
      </c>
      <c r="E182" s="16">
        <v>684</v>
      </c>
      <c r="F182" s="17">
        <f t="shared" si="9"/>
        <v>100.88495575221239</v>
      </c>
      <c r="G182" s="18">
        <f t="shared" si="10"/>
        <v>101.63447251114412</v>
      </c>
      <c r="H182" s="18">
        <f>G182/C182%</f>
        <v>96.79473572489917</v>
      </c>
    </row>
    <row r="183" spans="1:8" ht="26.25">
      <c r="A183" s="2" t="s">
        <v>91</v>
      </c>
      <c r="B183" s="16">
        <v>1998</v>
      </c>
      <c r="C183" s="16">
        <v>103</v>
      </c>
      <c r="D183" s="16">
        <v>2165</v>
      </c>
      <c r="E183" s="16">
        <v>2167</v>
      </c>
      <c r="F183" s="17">
        <f t="shared" si="9"/>
        <v>100.09237875288684</v>
      </c>
      <c r="G183" s="18">
        <f t="shared" si="10"/>
        <v>108.45845845845845</v>
      </c>
      <c r="H183" s="18">
        <f aca="true" t="shared" si="12" ref="H183:H201">G183/C183%</f>
        <v>105.29947423151306</v>
      </c>
    </row>
    <row r="184" spans="1:8" ht="26.25">
      <c r="A184" s="2" t="s">
        <v>92</v>
      </c>
      <c r="B184" s="16">
        <v>434615</v>
      </c>
      <c r="C184" s="16">
        <v>106</v>
      </c>
      <c r="D184" s="16">
        <v>44942.3</v>
      </c>
      <c r="E184" s="16">
        <v>55173</v>
      </c>
      <c r="F184" s="17">
        <f t="shared" si="9"/>
        <v>122.76407749492127</v>
      </c>
      <c r="G184" s="18">
        <f t="shared" si="10"/>
        <v>12.694683800605134</v>
      </c>
      <c r="H184" s="18">
        <f t="shared" si="12"/>
        <v>11.97611679302371</v>
      </c>
    </row>
    <row r="185" spans="1:8" ht="26.25">
      <c r="A185" s="2" t="s">
        <v>93</v>
      </c>
      <c r="B185" s="16">
        <v>68512.6</v>
      </c>
      <c r="C185" s="16">
        <v>111.9</v>
      </c>
      <c r="D185" s="16">
        <v>61251.1</v>
      </c>
      <c r="E185" s="16">
        <v>71725.5</v>
      </c>
      <c r="F185" s="17">
        <f t="shared" si="9"/>
        <v>117.1007541089058</v>
      </c>
      <c r="G185" s="18">
        <f t="shared" si="10"/>
        <v>104.68950236890731</v>
      </c>
      <c r="H185" s="18">
        <f t="shared" si="12"/>
        <v>93.5563023850825</v>
      </c>
    </row>
    <row r="186" spans="1:8" ht="26.25">
      <c r="A186" s="14" t="s">
        <v>94</v>
      </c>
      <c r="B186" s="16"/>
      <c r="C186" s="16"/>
      <c r="D186" s="16"/>
      <c r="E186" s="16"/>
      <c r="F186" s="17"/>
      <c r="G186" s="18"/>
      <c r="H186" s="18"/>
    </row>
    <row r="187" spans="1:8" ht="26.25">
      <c r="A187" s="2" t="s">
        <v>95</v>
      </c>
      <c r="B187" s="16">
        <v>22189</v>
      </c>
      <c r="C187" s="16">
        <v>103</v>
      </c>
      <c r="D187" s="16">
        <v>22289</v>
      </c>
      <c r="E187" s="16">
        <v>23064</v>
      </c>
      <c r="F187" s="17">
        <f t="shared" si="9"/>
        <v>103.47705146036162</v>
      </c>
      <c r="G187" s="18">
        <f t="shared" si="10"/>
        <v>103.94339537608725</v>
      </c>
      <c r="H187" s="18">
        <f t="shared" si="12"/>
        <v>100.91591784086141</v>
      </c>
    </row>
    <row r="188" spans="1:8" ht="26.25">
      <c r="A188" s="2" t="s">
        <v>96</v>
      </c>
      <c r="B188" s="16">
        <v>5016</v>
      </c>
      <c r="C188" s="16">
        <v>103</v>
      </c>
      <c r="D188" s="16">
        <v>5916</v>
      </c>
      <c r="E188" s="16">
        <v>6011</v>
      </c>
      <c r="F188" s="17">
        <f t="shared" si="9"/>
        <v>101.60581473968898</v>
      </c>
      <c r="G188" s="18">
        <f t="shared" si="10"/>
        <v>119.83652312599682</v>
      </c>
      <c r="H188" s="18">
        <f t="shared" si="12"/>
        <v>116.34613895727847</v>
      </c>
    </row>
    <row r="189" spans="1:8" ht="15">
      <c r="A189" s="2" t="s">
        <v>97</v>
      </c>
      <c r="B189" s="16">
        <v>10630</v>
      </c>
      <c r="C189" s="16">
        <v>147.7</v>
      </c>
      <c r="D189" s="16">
        <v>7198.6</v>
      </c>
      <c r="E189" s="17">
        <v>11036</v>
      </c>
      <c r="F189" s="17">
        <f t="shared" si="9"/>
        <v>153.30758758647514</v>
      </c>
      <c r="G189" s="18">
        <f t="shared" si="10"/>
        <v>103.81937911571026</v>
      </c>
      <c r="H189" s="18">
        <f t="shared" si="12"/>
        <v>70.29071030176728</v>
      </c>
    </row>
    <row r="190" spans="1:8" ht="26.25">
      <c r="A190" s="14" t="s">
        <v>98</v>
      </c>
      <c r="B190" s="16"/>
      <c r="C190" s="16"/>
      <c r="D190" s="16"/>
      <c r="E190" s="16"/>
      <c r="F190" s="17"/>
      <c r="G190" s="18"/>
      <c r="H190" s="18"/>
    </row>
    <row r="191" spans="1:8" ht="15">
      <c r="A191" s="7">
        <v>1</v>
      </c>
      <c r="B191" s="8">
        <v>2</v>
      </c>
      <c r="C191" s="8">
        <v>3</v>
      </c>
      <c r="D191" s="8">
        <v>4</v>
      </c>
      <c r="E191" s="8">
        <v>5</v>
      </c>
      <c r="F191" s="8">
        <v>6</v>
      </c>
      <c r="G191" s="8">
        <v>7</v>
      </c>
      <c r="H191" s="8">
        <v>8</v>
      </c>
    </row>
    <row r="192" spans="1:8" ht="26.25">
      <c r="A192" s="2" t="s">
        <v>99</v>
      </c>
      <c r="B192" s="16">
        <v>24254</v>
      </c>
      <c r="C192" s="16">
        <v>103.7</v>
      </c>
      <c r="D192" s="16">
        <v>27023</v>
      </c>
      <c r="E192" s="16">
        <v>27463</v>
      </c>
      <c r="F192" s="17">
        <f t="shared" si="9"/>
        <v>101.62824260814861</v>
      </c>
      <c r="G192" s="18">
        <f t="shared" si="10"/>
        <v>113.23080728951926</v>
      </c>
      <c r="H192" s="18">
        <f t="shared" si="12"/>
        <v>109.19074955594915</v>
      </c>
    </row>
    <row r="193" spans="1:8" ht="15">
      <c r="A193" s="2" t="s">
        <v>97</v>
      </c>
      <c r="B193" s="16">
        <v>45181.9</v>
      </c>
      <c r="C193" s="16">
        <v>136.6</v>
      </c>
      <c r="D193" s="16">
        <v>33073.7</v>
      </c>
      <c r="E193" s="16">
        <v>46380.1</v>
      </c>
      <c r="F193" s="17">
        <f t="shared" si="9"/>
        <v>140.23257149940892</v>
      </c>
      <c r="G193" s="18">
        <f t="shared" si="10"/>
        <v>102.65194690794321</v>
      </c>
      <c r="H193" s="18">
        <f t="shared" si="12"/>
        <v>75.14783814637131</v>
      </c>
    </row>
    <row r="194" spans="1:8" ht="26.25">
      <c r="A194" s="14" t="s">
        <v>100</v>
      </c>
      <c r="B194" s="16"/>
      <c r="C194" s="16"/>
      <c r="D194" s="16"/>
      <c r="E194" s="16"/>
      <c r="F194" s="17"/>
      <c r="G194" s="18"/>
      <c r="H194" s="18"/>
    </row>
    <row r="195" spans="1:8" ht="26.25">
      <c r="A195" s="2" t="s">
        <v>101</v>
      </c>
      <c r="B195" s="16">
        <v>1504</v>
      </c>
      <c r="C195" s="16">
        <v>101.1</v>
      </c>
      <c r="D195" s="16">
        <v>1522</v>
      </c>
      <c r="E195" s="16">
        <v>1535</v>
      </c>
      <c r="F195" s="17">
        <f t="shared" si="9"/>
        <v>100.85413929040736</v>
      </c>
      <c r="G195" s="18">
        <f t="shared" si="10"/>
        <v>102.06117021276596</v>
      </c>
      <c r="H195" s="18">
        <f t="shared" si="12"/>
        <v>100.95071237662312</v>
      </c>
    </row>
    <row r="196" spans="1:8" ht="26.25">
      <c r="A196" s="2" t="s">
        <v>102</v>
      </c>
      <c r="B196" s="16">
        <v>15112</v>
      </c>
      <c r="C196" s="16">
        <v>105</v>
      </c>
      <c r="D196" s="17">
        <v>15112</v>
      </c>
      <c r="E196" s="17">
        <v>20180</v>
      </c>
      <c r="F196" s="17">
        <f t="shared" si="9"/>
        <v>133.53626257278984</v>
      </c>
      <c r="G196" s="18">
        <f t="shared" si="10"/>
        <v>133.53626257278984</v>
      </c>
      <c r="H196" s="18">
        <f t="shared" si="12"/>
        <v>127.17739292646651</v>
      </c>
    </row>
    <row r="197" spans="1:8" ht="26.25">
      <c r="A197" s="2" t="s">
        <v>103</v>
      </c>
      <c r="B197" s="16">
        <v>6369.9</v>
      </c>
      <c r="C197" s="16">
        <v>105.4</v>
      </c>
      <c r="D197" s="16">
        <v>6398.9</v>
      </c>
      <c r="E197" s="16">
        <v>6250</v>
      </c>
      <c r="F197" s="17">
        <f t="shared" si="9"/>
        <v>97.67303755332948</v>
      </c>
      <c r="G197" s="18">
        <f t="shared" si="10"/>
        <v>98.11770985415784</v>
      </c>
      <c r="H197" s="18">
        <f t="shared" si="12"/>
        <v>93.09080631324272</v>
      </c>
    </row>
    <row r="198" spans="1:8" ht="15">
      <c r="A198" s="2" t="s">
        <v>104</v>
      </c>
      <c r="B198" s="16">
        <v>21493</v>
      </c>
      <c r="C198" s="16">
        <v>106</v>
      </c>
      <c r="D198" s="16">
        <v>20223.9</v>
      </c>
      <c r="E198" s="16">
        <v>28588.9</v>
      </c>
      <c r="F198" s="17">
        <f t="shared" si="9"/>
        <v>141.36195293687172</v>
      </c>
      <c r="G198" s="18">
        <f t="shared" si="10"/>
        <v>133.01493509514725</v>
      </c>
      <c r="H198" s="18">
        <f t="shared" si="12"/>
        <v>125.48578782561061</v>
      </c>
    </row>
    <row r="199" spans="1:8" ht="26.25">
      <c r="A199" s="14" t="s">
        <v>105</v>
      </c>
      <c r="B199" s="16"/>
      <c r="C199" s="16"/>
      <c r="D199" s="16"/>
      <c r="E199" s="16"/>
      <c r="F199" s="17"/>
      <c r="G199" s="18"/>
      <c r="H199" s="18"/>
    </row>
    <row r="200" spans="1:8" ht="15">
      <c r="A200" s="2" t="s">
        <v>106</v>
      </c>
      <c r="B200" s="16">
        <v>274.9</v>
      </c>
      <c r="C200" s="16">
        <v>100</v>
      </c>
      <c r="D200" s="16">
        <v>274.9</v>
      </c>
      <c r="E200" s="16">
        <v>275.8</v>
      </c>
      <c r="F200" s="17">
        <f t="shared" si="9"/>
        <v>100.32739177882868</v>
      </c>
      <c r="G200" s="18">
        <f t="shared" si="10"/>
        <v>100.32739177882868</v>
      </c>
      <c r="H200" s="18">
        <f t="shared" si="12"/>
        <v>100.32739177882868</v>
      </c>
    </row>
    <row r="201" spans="1:8" ht="17.25" customHeight="1">
      <c r="A201" s="2" t="s">
        <v>104</v>
      </c>
      <c r="B201" s="16">
        <v>10290</v>
      </c>
      <c r="C201" s="16">
        <v>102</v>
      </c>
      <c r="D201" s="16">
        <v>10086.1</v>
      </c>
      <c r="E201" s="16">
        <v>10291.1</v>
      </c>
      <c r="F201" s="17">
        <f t="shared" si="9"/>
        <v>102.03250017350611</v>
      </c>
      <c r="G201" s="18">
        <f t="shared" si="10"/>
        <v>100.01068999028182</v>
      </c>
      <c r="H201" s="18">
        <f t="shared" si="12"/>
        <v>98.04969606890374</v>
      </c>
    </row>
    <row r="202" ht="15">
      <c r="A202" s="32"/>
    </row>
    <row r="203" ht="15">
      <c r="A203" s="32"/>
    </row>
    <row r="204" ht="15">
      <c r="A204" s="32"/>
    </row>
    <row r="205" spans="1:8" ht="15.75">
      <c r="A205" s="36" t="s">
        <v>117</v>
      </c>
      <c r="B205" s="36"/>
      <c r="C205" s="36"/>
      <c r="D205" s="36"/>
      <c r="E205" s="36"/>
      <c r="F205" s="36"/>
      <c r="G205" s="36"/>
      <c r="H205" s="36"/>
    </row>
    <row r="206" spans="1:8" ht="15.75">
      <c r="A206" s="36" t="s">
        <v>118</v>
      </c>
      <c r="B206" s="36"/>
      <c r="C206" s="36"/>
      <c r="D206" s="36"/>
      <c r="E206" s="36"/>
      <c r="F206" s="36"/>
      <c r="G206" s="36"/>
      <c r="H206" s="36"/>
    </row>
  </sheetData>
  <sheetProtection/>
  <mergeCells count="11">
    <mergeCell ref="D1:H1"/>
    <mergeCell ref="D2:H2"/>
    <mergeCell ref="D4:H4"/>
    <mergeCell ref="D5:H5"/>
    <mergeCell ref="A7:H7"/>
    <mergeCell ref="A8:H8"/>
    <mergeCell ref="A205:H205"/>
    <mergeCell ref="A206:H206"/>
    <mergeCell ref="A9:H9"/>
    <mergeCell ref="A10:H10"/>
    <mergeCell ref="D3:H3"/>
  </mergeCells>
  <printOptions/>
  <pageMargins left="0.7086614173228347" right="0" top="0.7480314960629921" bottom="0.35433070866141736" header="0.31496062992125984" footer="0.31496062992125984"/>
  <pageSetup horizontalDpi="600" verticalDpi="600" orientation="portrait" paperSize="9" scale="95" r:id="rId1"/>
  <headerFooter differentFirst="1">
    <oddHeader>&amp;C&amp;P</oddHeader>
  </headerFooter>
  <rowBreaks count="5" manualBreakCount="5">
    <brk id="34" max="255" man="1"/>
    <brk id="78" max="255" man="1"/>
    <brk id="124" max="255" man="1"/>
    <brk id="159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2015-11-18T05:56:11Z</dcterms:modified>
  <cp:category/>
  <cp:version/>
  <cp:contentType/>
  <cp:contentStatus/>
</cp:coreProperties>
</file>